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760" activeTab="0"/>
  </bookViews>
  <sheets>
    <sheet name="18" sheetId="1" r:id="rId1"/>
    <sheet name="11" sheetId="2" r:id="rId2"/>
    <sheet name="8" sheetId="3" r:id="rId3"/>
    <sheet name="pts" sheetId="4" r:id="rId4"/>
  </sheets>
  <definedNames>
    <definedName name="points_table">'pts'!$A$2:$B$21</definedName>
  </definedNames>
  <calcPr fullCalcOnLoad="1"/>
</workbook>
</file>

<file path=xl/sharedStrings.xml><?xml version="1.0" encoding="utf-8"?>
<sst xmlns="http://schemas.openxmlformats.org/spreadsheetml/2006/main" count="173" uniqueCount="132">
  <si>
    <t>Place</t>
  </si>
  <si>
    <t>Points</t>
  </si>
  <si>
    <t>Koht</t>
  </si>
  <si>
    <t>Punkte</t>
  </si>
  <si>
    <t>Mustamäe Laste Loomingu Maja turniir</t>
  </si>
  <si>
    <t>Kokku</t>
  </si>
  <si>
    <t>Mjastsov, Andrei</t>
  </si>
  <si>
    <t>Sharejev, Ramai</t>
  </si>
  <si>
    <t>Borissov, Nikita</t>
  </si>
  <si>
    <t>Tominga, Eke</t>
  </si>
  <si>
    <t>Mode, Sirli</t>
  </si>
  <si>
    <t>Kononova, Maria</t>
  </si>
  <si>
    <t>Aumeister, Kristjan</t>
  </si>
  <si>
    <t>Solntsev, Andrei</t>
  </si>
  <si>
    <t>Malepood.ee turniir</t>
  </si>
  <si>
    <t>K.Külaotsa Malekooli turniir</t>
  </si>
  <si>
    <t>Kadrioru maleklubi turniir</t>
  </si>
  <si>
    <t>EESTI MALE TOETUSÜHINGU 2011.a NOORTETURNIIRIDE SARI - Kuni 8 a.</t>
  </si>
  <si>
    <t>EESTI MALE TOETUSÜHINGU 2011.a NOORTETURNIIRIDE SARI - Kuni 11 a.</t>
  </si>
  <si>
    <t>EESTI MALE TOETUSÜHINGU 2011.a NOORTETURNIIRIDE SARI - Kuni 18 a.</t>
  </si>
  <si>
    <t>Gabovits, Ilja</t>
  </si>
  <si>
    <t>Hanzatjan, Elvira</t>
  </si>
  <si>
    <t>Medar, Marti</t>
  </si>
  <si>
    <t>Rajasalu, Jürgen</t>
  </si>
  <si>
    <t>Keskküla, Kristofer</t>
  </si>
  <si>
    <t>Ivanova, Lidia</t>
  </si>
  <si>
    <t>Bedov, Aleksandr</t>
  </si>
  <si>
    <t>Tokar, Taniel</t>
  </si>
  <si>
    <t>Ummus, Andreas</t>
  </si>
  <si>
    <t>Taruta, Ilja</t>
  </si>
  <si>
    <t>Ganyavin, Artyom</t>
  </si>
  <si>
    <t>Valge, Arthur</t>
  </si>
  <si>
    <t>Tochyan, Albert</t>
  </si>
  <si>
    <t>Menkov, Artjom</t>
  </si>
  <si>
    <t>Nitsiportsik, Maksim</t>
  </si>
  <si>
    <t>Bogdanov, Aleksei</t>
  </si>
  <si>
    <t>Semjonov, Sergei</t>
  </si>
  <si>
    <t xml:space="preserve">Parts, Uku </t>
  </si>
  <si>
    <t>Inslep, Aleks</t>
  </si>
  <si>
    <t>Tomberg, Oliver</t>
  </si>
  <si>
    <t>Verkhovets, Artem</t>
  </si>
  <si>
    <t>Olmann, Kullar</t>
  </si>
  <si>
    <t>Leht, Hugo Henrik</t>
  </si>
  <si>
    <t>Polezajev, Dmitri</t>
  </si>
  <si>
    <t>Kosõhh, Kirill</t>
  </si>
  <si>
    <t>Narva, Mart</t>
  </si>
  <si>
    <t>Konjushenko, Vladislav</t>
  </si>
  <si>
    <t>Kerem, Kärolin</t>
  </si>
  <si>
    <t>Ääremaa, Henri</t>
  </si>
  <si>
    <t>Bogdanov, Mihhail</t>
  </si>
  <si>
    <t>Antonenko, Daniil</t>
  </si>
  <si>
    <t>Laanemets, Emil</t>
  </si>
  <si>
    <t>Konjushenko, Nikita</t>
  </si>
  <si>
    <t>Nikolajenko, Maksim</t>
  </si>
  <si>
    <t>Samoilov, Maksim</t>
  </si>
  <si>
    <t>Nitsiportsik, Anton</t>
  </si>
  <si>
    <t>Astrelin, Dmitri</t>
  </si>
  <si>
    <t>Velman, Leon</t>
  </si>
  <si>
    <t>Jõgiste, Eliise</t>
  </si>
  <si>
    <t>Atanesjan, Semjon</t>
  </si>
  <si>
    <t>Hanzatjan, Anaid</t>
  </si>
  <si>
    <t>Matvejev, Nikolai</t>
  </si>
  <si>
    <t>Tõnso, Liina</t>
  </si>
  <si>
    <t>Alliksaar, Rene</t>
  </si>
  <si>
    <t>Maido, Erki</t>
  </si>
  <si>
    <t>Tõnso, Rando</t>
  </si>
  <si>
    <t>Künnapuu, Theodor</t>
  </si>
  <si>
    <t>Agen, Viktor</t>
  </si>
  <si>
    <t>Kasak, Roman</t>
  </si>
  <si>
    <t>Potapenko, Deniss</t>
  </si>
  <si>
    <t>Pabo, Sander</t>
  </si>
  <si>
    <t>Anmann, Erik</t>
  </si>
  <si>
    <t>Simmermann, Kaspar</t>
  </si>
  <si>
    <t>Kasak, Tarmo</t>
  </si>
  <si>
    <t>Toom, Markus</t>
  </si>
  <si>
    <t>Saar, Erik Kristjan</t>
  </si>
  <si>
    <t>Klugman, Eva-Anna</t>
  </si>
  <si>
    <t>Saar, Patrick</t>
  </si>
  <si>
    <t>Ogonkov, Nikolai</t>
  </si>
  <si>
    <t>Pedoson, Georg Aleksander</t>
  </si>
  <si>
    <t>Tüür, Oskar</t>
  </si>
  <si>
    <t>Orgse, Karl Kristofer</t>
  </si>
  <si>
    <t xml:space="preserve">Hughes, Anna </t>
  </si>
  <si>
    <t>Grusnius, Jonas</t>
  </si>
  <si>
    <t>Tominga, Uku</t>
  </si>
  <si>
    <t>Lepp, Aleks</t>
  </si>
  <si>
    <t>Kuusk, Carel</t>
  </si>
  <si>
    <t>Mednikov, Aleksander</t>
  </si>
  <si>
    <t>Järv, Mario</t>
  </si>
  <si>
    <t>Krjukov, Aleksander</t>
  </si>
  <si>
    <t>Sild, Eero Kristjan</t>
  </si>
  <si>
    <t>Jürgneson, Romet</t>
  </si>
  <si>
    <t>Rästas, Kristo</t>
  </si>
  <si>
    <t>Visnapuu, Johannes</t>
  </si>
  <si>
    <t>Derevjanko, Smitri</t>
  </si>
  <si>
    <t>Nilp, Kristofer</t>
  </si>
  <si>
    <t>Huges, Uku</t>
  </si>
  <si>
    <t>Kuldma, Tanel</t>
  </si>
  <si>
    <t>Svedov, Andrei</t>
  </si>
  <si>
    <t>Verik, Oleg</t>
  </si>
  <si>
    <t>Keres, Marken</t>
  </si>
  <si>
    <t>Bozzoli, Aleksei Valentino</t>
  </si>
  <si>
    <t>Sooniste, Mathias</t>
  </si>
  <si>
    <t>Lupanov, Maksim</t>
  </si>
  <si>
    <t>Uba, Kevin</t>
  </si>
  <si>
    <t>Malashenko, Mark</t>
  </si>
  <si>
    <t>Teemusk, Henri</t>
  </si>
  <si>
    <t>Rebane, Ralf</t>
  </si>
  <si>
    <t>Mägi, Janno-Elvis</t>
  </si>
  <si>
    <t>Mets, Olvier</t>
  </si>
  <si>
    <t>Mustonen, Daniil</t>
  </si>
  <si>
    <t>Kreen, Leeni</t>
  </si>
  <si>
    <t>Mang, Aleksander</t>
  </si>
  <si>
    <t>Zahharova, Anastassia</t>
  </si>
  <si>
    <t>Pungas, Karl Oskar</t>
  </si>
  <si>
    <t>Rozenblit, David</t>
  </si>
  <si>
    <t>Mezinskaja, Lija</t>
  </si>
  <si>
    <t>Kolõškova, Valeria</t>
  </si>
  <si>
    <t>Matskevitš, Iris-Maria</t>
  </si>
  <si>
    <t>Rahe, Martin</t>
  </si>
  <si>
    <t>Tuhken, Daniel</t>
  </si>
  <si>
    <t>Arbeiter, Luukas Aeg</t>
  </si>
  <si>
    <t>Biryukov, Marat</t>
  </si>
  <si>
    <t>Laas, Sofia</t>
  </si>
  <si>
    <t>Järvpõld, Robert</t>
  </si>
  <si>
    <t>Värton, Martin</t>
  </si>
  <si>
    <t>Värton, Eva</t>
  </si>
  <si>
    <t>Liiv, Kristiina</t>
  </si>
  <si>
    <t>I koht</t>
  </si>
  <si>
    <t>II koht</t>
  </si>
  <si>
    <t>III koht</t>
  </si>
  <si>
    <t>parim neiu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</si>
</sst>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17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3" xfId="0" applyFont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right"/>
    </xf>
    <xf numFmtId="1" fontId="0" fillId="35" borderId="16" xfId="0" applyNumberForma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0.28125" style="2" customWidth="1"/>
    <col min="2" max="2" width="5.8515625" style="2" customWidth="1"/>
    <col min="3" max="3" width="11.00390625" style="2" customWidth="1"/>
    <col min="4" max="5" width="12.421875" style="2" customWidth="1"/>
    <col min="6" max="6" width="10.7109375" style="2" customWidth="1"/>
    <col min="7" max="7" width="11.28125" style="2" customWidth="1"/>
    <col min="8" max="8" width="9.140625" style="2" customWidth="1"/>
    <col min="9" max="9" width="25.00390625" style="2" customWidth="1"/>
    <col min="10" max="10" width="9.140625" style="2" customWidth="1"/>
    <col min="11" max="11" width="9.57421875" style="2" bestFit="1" customWidth="1"/>
  </cols>
  <sheetData>
    <row r="1" spans="1:11" ht="12.75">
      <c r="A1" s="4" t="s">
        <v>19</v>
      </c>
      <c r="B1" s="1"/>
      <c r="C1" s="3"/>
      <c r="D1" s="1"/>
      <c r="E1" s="3"/>
      <c r="F1" s="1"/>
      <c r="G1" s="3"/>
      <c r="H1" s="1"/>
      <c r="I1" s="3"/>
      <c r="J1"/>
      <c r="K1"/>
    </row>
    <row r="2" ht="13.5" thickBot="1"/>
    <row r="3" spans="1:10" ht="12.75">
      <c r="A3" s="30"/>
      <c r="B3" s="59" t="s">
        <v>14</v>
      </c>
      <c r="C3" s="60"/>
      <c r="D3" s="59" t="s">
        <v>15</v>
      </c>
      <c r="E3" s="60"/>
      <c r="F3" s="59" t="s">
        <v>16</v>
      </c>
      <c r="G3" s="60"/>
      <c r="H3" s="59" t="s">
        <v>4</v>
      </c>
      <c r="I3" s="60"/>
      <c r="J3" s="15" t="s">
        <v>5</v>
      </c>
    </row>
    <row r="4" spans="1:10" ht="12.75">
      <c r="A4" s="12"/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6" t="s">
        <v>3</v>
      </c>
      <c r="H4" s="5" t="s">
        <v>2</v>
      </c>
      <c r="I4" s="6" t="s">
        <v>3</v>
      </c>
      <c r="J4" s="16"/>
    </row>
    <row r="5" spans="1:11" ht="15">
      <c r="A5" s="56" t="s">
        <v>20</v>
      </c>
      <c r="B5" s="7">
        <v>1</v>
      </c>
      <c r="C5" s="8">
        <f>VLOOKUP(B5,points_table,2)</f>
        <v>25</v>
      </c>
      <c r="D5" s="7">
        <v>1</v>
      </c>
      <c r="E5" s="8">
        <f>VLOOKUP(D5,points_table,2)</f>
        <v>25</v>
      </c>
      <c r="F5" s="7">
        <v>1</v>
      </c>
      <c r="G5" s="8">
        <f>VLOOKUP(F5,points_table,2)</f>
        <v>25</v>
      </c>
      <c r="H5" s="14"/>
      <c r="I5" s="8"/>
      <c r="J5" s="57">
        <f aca="true" t="shared" si="0" ref="J5:J33">SUM(C5,E5,G5,I5)</f>
        <v>75</v>
      </c>
      <c r="K5" s="54" t="s">
        <v>128</v>
      </c>
    </row>
    <row r="6" spans="1:11" ht="15">
      <c r="A6" s="56" t="s">
        <v>23</v>
      </c>
      <c r="B6" s="7">
        <v>5</v>
      </c>
      <c r="C6" s="8">
        <f>VLOOKUP(B6,points_table,2)</f>
        <v>16</v>
      </c>
      <c r="D6" s="11">
        <v>16</v>
      </c>
      <c r="E6" s="8">
        <f>VLOOKUP(D6,points_table,2)</f>
        <v>5</v>
      </c>
      <c r="F6" s="7">
        <v>9</v>
      </c>
      <c r="G6" s="8">
        <f>VLOOKUP(F6,points_table,2)</f>
        <v>12</v>
      </c>
      <c r="H6" s="14">
        <v>6</v>
      </c>
      <c r="I6" s="8">
        <f>VLOOKUP(H6,points_table,2)</f>
        <v>15</v>
      </c>
      <c r="J6" s="57">
        <f t="shared" si="0"/>
        <v>48</v>
      </c>
      <c r="K6" s="54" t="s">
        <v>129</v>
      </c>
    </row>
    <row r="7" spans="1:11" ht="15">
      <c r="A7" s="58" t="s">
        <v>87</v>
      </c>
      <c r="B7" s="7"/>
      <c r="C7" s="8"/>
      <c r="D7" s="7"/>
      <c r="E7" s="8"/>
      <c r="F7" s="7">
        <v>3</v>
      </c>
      <c r="G7" s="8">
        <f>VLOOKUP(F7,points_table,2)</f>
        <v>20</v>
      </c>
      <c r="H7" s="7">
        <v>2</v>
      </c>
      <c r="I7" s="8">
        <f>VLOOKUP(H7,points_table,2)</f>
        <v>22</v>
      </c>
      <c r="J7" s="57">
        <f t="shared" si="0"/>
        <v>42</v>
      </c>
      <c r="K7" s="54" t="s">
        <v>130</v>
      </c>
    </row>
    <row r="8" spans="1:10" ht="15">
      <c r="A8" s="40" t="s">
        <v>9</v>
      </c>
      <c r="B8" s="7">
        <v>4</v>
      </c>
      <c r="C8" s="8">
        <f>VLOOKUP(B8,points_table,2)</f>
        <v>17</v>
      </c>
      <c r="D8" s="7">
        <v>2</v>
      </c>
      <c r="E8" s="8">
        <f aca="true" t="shared" si="1" ref="E8:E14">VLOOKUP(D8,points_table,2)</f>
        <v>22</v>
      </c>
      <c r="F8" s="7"/>
      <c r="G8" s="8"/>
      <c r="H8" s="7"/>
      <c r="I8" s="8"/>
      <c r="J8" s="12">
        <f t="shared" si="0"/>
        <v>39</v>
      </c>
    </row>
    <row r="9" spans="1:11" ht="15">
      <c r="A9" s="56" t="s">
        <v>21</v>
      </c>
      <c r="B9" s="7">
        <v>2</v>
      </c>
      <c r="C9" s="8">
        <f>VLOOKUP(B9,points_table,2)</f>
        <v>22</v>
      </c>
      <c r="D9" s="7">
        <v>4</v>
      </c>
      <c r="E9" s="8">
        <f t="shared" si="1"/>
        <v>17</v>
      </c>
      <c r="F9" s="7"/>
      <c r="G9" s="8"/>
      <c r="H9" s="7"/>
      <c r="I9" s="8"/>
      <c r="J9" s="57">
        <f t="shared" si="0"/>
        <v>39</v>
      </c>
      <c r="K9" s="54" t="s">
        <v>131</v>
      </c>
    </row>
    <row r="10" spans="1:10" ht="15">
      <c r="A10" s="40" t="s">
        <v>66</v>
      </c>
      <c r="B10" s="7"/>
      <c r="C10" s="8"/>
      <c r="D10" s="7">
        <v>12</v>
      </c>
      <c r="E10" s="8">
        <f t="shared" si="1"/>
        <v>9</v>
      </c>
      <c r="F10" s="7">
        <v>7</v>
      </c>
      <c r="G10" s="8">
        <f>VLOOKUP(F10,points_table,2)</f>
        <v>14</v>
      </c>
      <c r="H10" s="7">
        <v>5</v>
      </c>
      <c r="I10" s="8">
        <f>VLOOKUP(H10,points_table,2)</f>
        <v>16</v>
      </c>
      <c r="J10" s="12">
        <f t="shared" si="0"/>
        <v>39</v>
      </c>
    </row>
    <row r="11" spans="1:11" ht="15">
      <c r="A11" s="56" t="s">
        <v>62</v>
      </c>
      <c r="B11" s="7"/>
      <c r="C11" s="8"/>
      <c r="D11" s="7">
        <v>7</v>
      </c>
      <c r="E11" s="8">
        <f t="shared" si="1"/>
        <v>14</v>
      </c>
      <c r="F11" s="7"/>
      <c r="G11" s="8"/>
      <c r="H11" s="7">
        <v>1</v>
      </c>
      <c r="I11" s="8">
        <f>VLOOKUP(H11,points_table,2)</f>
        <v>25</v>
      </c>
      <c r="J11" s="57">
        <f t="shared" si="0"/>
        <v>39</v>
      </c>
      <c r="K11" s="54" t="s">
        <v>131</v>
      </c>
    </row>
    <row r="12" spans="1:10" ht="15">
      <c r="A12" s="40" t="s">
        <v>61</v>
      </c>
      <c r="B12" s="7"/>
      <c r="C12" s="8"/>
      <c r="D12" s="7">
        <v>6</v>
      </c>
      <c r="E12" s="8">
        <f t="shared" si="1"/>
        <v>15</v>
      </c>
      <c r="F12" s="7">
        <v>5</v>
      </c>
      <c r="G12" s="8">
        <f>VLOOKUP(F12,points_table,2)</f>
        <v>16</v>
      </c>
      <c r="H12" s="7"/>
      <c r="I12" s="8"/>
      <c r="J12" s="12">
        <f t="shared" si="0"/>
        <v>31</v>
      </c>
    </row>
    <row r="13" spans="1:10" ht="15">
      <c r="A13" s="40" t="s">
        <v>65</v>
      </c>
      <c r="B13" s="7"/>
      <c r="C13" s="8"/>
      <c r="D13" s="7">
        <v>11</v>
      </c>
      <c r="E13" s="8">
        <f t="shared" si="1"/>
        <v>10</v>
      </c>
      <c r="F13" s="7"/>
      <c r="G13" s="8"/>
      <c r="H13" s="7">
        <v>3</v>
      </c>
      <c r="I13" s="8">
        <f>VLOOKUP(H13,points_table,2)</f>
        <v>20</v>
      </c>
      <c r="J13" s="12">
        <f t="shared" si="0"/>
        <v>30</v>
      </c>
    </row>
    <row r="14" spans="1:10" ht="15">
      <c r="A14" s="40" t="s">
        <v>24</v>
      </c>
      <c r="B14" s="7">
        <v>6</v>
      </c>
      <c r="C14" s="8">
        <f>VLOOKUP(B14,points_table,2)</f>
        <v>15</v>
      </c>
      <c r="D14" s="7">
        <v>10</v>
      </c>
      <c r="E14" s="8">
        <f t="shared" si="1"/>
        <v>11</v>
      </c>
      <c r="F14" s="7"/>
      <c r="G14" s="8"/>
      <c r="H14" s="7"/>
      <c r="I14" s="8"/>
      <c r="J14" s="12">
        <f t="shared" si="0"/>
        <v>26</v>
      </c>
    </row>
    <row r="15" spans="1:10" ht="15">
      <c r="A15" s="41" t="s">
        <v>86</v>
      </c>
      <c r="B15" s="7"/>
      <c r="C15" s="8"/>
      <c r="D15" s="7"/>
      <c r="E15" s="8"/>
      <c r="F15" s="7">
        <v>2</v>
      </c>
      <c r="G15" s="8">
        <f>VLOOKUP(F15,points_table,2)</f>
        <v>22</v>
      </c>
      <c r="H15" s="7"/>
      <c r="I15" s="8"/>
      <c r="J15" s="12">
        <f t="shared" si="0"/>
        <v>22</v>
      </c>
    </row>
    <row r="16" spans="1:10" ht="15">
      <c r="A16" s="40" t="s">
        <v>22</v>
      </c>
      <c r="B16" s="7">
        <v>3</v>
      </c>
      <c r="C16" s="8">
        <f>VLOOKUP(B16,points_table,2)</f>
        <v>20</v>
      </c>
      <c r="D16" s="7"/>
      <c r="E16" s="8"/>
      <c r="F16" s="7"/>
      <c r="G16" s="8"/>
      <c r="H16" s="7"/>
      <c r="I16" s="8"/>
      <c r="J16" s="12">
        <f t="shared" si="0"/>
        <v>20</v>
      </c>
    </row>
    <row r="17" spans="1:10" ht="15">
      <c r="A17" s="40" t="s">
        <v>59</v>
      </c>
      <c r="B17" s="7"/>
      <c r="C17" s="8"/>
      <c r="D17" s="7">
        <v>3</v>
      </c>
      <c r="E17" s="8">
        <f>VLOOKUP(D17,points_table,2)</f>
        <v>20</v>
      </c>
      <c r="F17" s="7"/>
      <c r="G17" s="8"/>
      <c r="H17" s="7"/>
      <c r="I17" s="8"/>
      <c r="J17" s="12">
        <f t="shared" si="0"/>
        <v>20</v>
      </c>
    </row>
    <row r="18" spans="1:10" ht="15">
      <c r="A18" s="40" t="s">
        <v>25</v>
      </c>
      <c r="B18" s="7">
        <v>7</v>
      </c>
      <c r="C18" s="8">
        <f>VLOOKUP(B18,points_table,2)</f>
        <v>14</v>
      </c>
      <c r="D18" s="7">
        <v>17</v>
      </c>
      <c r="E18" s="8">
        <f>VLOOKUP(D18,points_table,2)</f>
        <v>4</v>
      </c>
      <c r="F18" s="7"/>
      <c r="G18" s="8"/>
      <c r="H18" s="7"/>
      <c r="I18" s="8"/>
      <c r="J18" s="12">
        <f t="shared" si="0"/>
        <v>18</v>
      </c>
    </row>
    <row r="19" spans="1:10" ht="15">
      <c r="A19" s="42" t="s">
        <v>89</v>
      </c>
      <c r="B19" s="7"/>
      <c r="C19" s="8"/>
      <c r="D19" s="11"/>
      <c r="E19" s="8"/>
      <c r="F19" s="11">
        <v>4</v>
      </c>
      <c r="G19" s="8">
        <f>VLOOKUP(F19,points_table,2)</f>
        <v>17</v>
      </c>
      <c r="H19" s="7"/>
      <c r="I19" s="8"/>
      <c r="J19" s="12">
        <f t="shared" si="0"/>
        <v>17</v>
      </c>
    </row>
    <row r="20" spans="1:10" ht="15">
      <c r="A20" s="40" t="s">
        <v>113</v>
      </c>
      <c r="B20" s="7"/>
      <c r="C20" s="8"/>
      <c r="D20" s="7"/>
      <c r="E20" s="8"/>
      <c r="F20" s="7"/>
      <c r="G20" s="8"/>
      <c r="H20" s="7">
        <v>4</v>
      </c>
      <c r="I20" s="8">
        <f>VLOOKUP(H20,points_table,2)</f>
        <v>17</v>
      </c>
      <c r="J20" s="12">
        <f t="shared" si="0"/>
        <v>17</v>
      </c>
    </row>
    <row r="21" spans="1:10" ht="15">
      <c r="A21" s="40" t="s">
        <v>60</v>
      </c>
      <c r="B21" s="7"/>
      <c r="C21" s="8"/>
      <c r="D21" s="7">
        <v>5</v>
      </c>
      <c r="E21" s="8">
        <f>VLOOKUP(D21,points_table,2)</f>
        <v>16</v>
      </c>
      <c r="F21" s="7"/>
      <c r="G21" s="8"/>
      <c r="H21" s="7"/>
      <c r="I21" s="8"/>
      <c r="J21" s="12">
        <f t="shared" si="0"/>
        <v>16</v>
      </c>
    </row>
    <row r="22" spans="1:10" ht="15">
      <c r="A22" s="41" t="s">
        <v>88</v>
      </c>
      <c r="B22" s="7"/>
      <c r="C22" s="8"/>
      <c r="D22" s="7"/>
      <c r="E22" s="8"/>
      <c r="F22" s="7">
        <v>6</v>
      </c>
      <c r="G22" s="8">
        <f>VLOOKUP(F22,points_table,2)</f>
        <v>15</v>
      </c>
      <c r="H22" s="7"/>
      <c r="I22" s="8"/>
      <c r="J22" s="12">
        <f t="shared" si="0"/>
        <v>15</v>
      </c>
    </row>
    <row r="23" spans="1:10" ht="15">
      <c r="A23" s="40" t="s">
        <v>114</v>
      </c>
      <c r="B23" s="7"/>
      <c r="C23" s="8"/>
      <c r="D23" s="7"/>
      <c r="E23" s="8"/>
      <c r="F23" s="7"/>
      <c r="G23" s="8"/>
      <c r="H23" s="7">
        <v>7</v>
      </c>
      <c r="I23" s="8">
        <f>VLOOKUP(H23,points_table,2)</f>
        <v>14</v>
      </c>
      <c r="J23" s="12">
        <f t="shared" si="0"/>
        <v>14</v>
      </c>
    </row>
    <row r="24" spans="1:10" ht="15">
      <c r="A24" s="40" t="s">
        <v>26</v>
      </c>
      <c r="B24" s="7">
        <v>8</v>
      </c>
      <c r="C24" s="8">
        <f>VLOOKUP(B24,points_table,2)</f>
        <v>13</v>
      </c>
      <c r="D24" s="7"/>
      <c r="E24" s="8"/>
      <c r="F24" s="7"/>
      <c r="G24" s="8"/>
      <c r="H24" s="7"/>
      <c r="I24" s="8"/>
      <c r="J24" s="12">
        <f t="shared" si="0"/>
        <v>13</v>
      </c>
    </row>
    <row r="25" spans="1:10" ht="15">
      <c r="A25" s="40" t="s">
        <v>63</v>
      </c>
      <c r="B25" s="7"/>
      <c r="C25" s="8"/>
      <c r="D25" s="7">
        <v>8</v>
      </c>
      <c r="E25" s="8">
        <f>VLOOKUP(D25,points_table,2)</f>
        <v>13</v>
      </c>
      <c r="F25" s="7"/>
      <c r="G25" s="8"/>
      <c r="H25" s="7"/>
      <c r="I25" s="8"/>
      <c r="J25" s="12">
        <f t="shared" si="0"/>
        <v>13</v>
      </c>
    </row>
    <row r="26" spans="1:10" ht="15">
      <c r="A26" s="42" t="s">
        <v>91</v>
      </c>
      <c r="B26" s="7"/>
      <c r="C26" s="8"/>
      <c r="D26" s="7"/>
      <c r="E26" s="8"/>
      <c r="F26" s="11">
        <v>8</v>
      </c>
      <c r="G26" s="8">
        <f>VLOOKUP(F26,points_table,2)</f>
        <v>13</v>
      </c>
      <c r="H26" s="7"/>
      <c r="I26" s="8"/>
      <c r="J26" s="12">
        <f t="shared" si="0"/>
        <v>13</v>
      </c>
    </row>
    <row r="27" spans="1:10" ht="15">
      <c r="A27" s="40" t="s">
        <v>64</v>
      </c>
      <c r="B27" s="7"/>
      <c r="C27" s="8"/>
      <c r="D27" s="7">
        <v>9</v>
      </c>
      <c r="E27" s="8">
        <f>VLOOKUP(D27,points_table,2)</f>
        <v>12</v>
      </c>
      <c r="F27" s="7"/>
      <c r="G27" s="8"/>
      <c r="H27" s="7"/>
      <c r="I27" s="8"/>
      <c r="J27" s="12">
        <f t="shared" si="0"/>
        <v>12</v>
      </c>
    </row>
    <row r="28" spans="1:10" ht="15">
      <c r="A28" s="40" t="s">
        <v>8</v>
      </c>
      <c r="B28" s="7">
        <v>9</v>
      </c>
      <c r="C28" s="8">
        <f>VLOOKUP(B28,points_table,2)</f>
        <v>12</v>
      </c>
      <c r="D28" s="7"/>
      <c r="E28" s="8"/>
      <c r="F28" s="7"/>
      <c r="G28" s="8"/>
      <c r="H28" s="7"/>
      <c r="I28" s="8"/>
      <c r="J28" s="12">
        <f t="shared" si="0"/>
        <v>12</v>
      </c>
    </row>
    <row r="29" spans="1:10" ht="15">
      <c r="A29" s="41" t="s">
        <v>92</v>
      </c>
      <c r="B29" s="7"/>
      <c r="C29" s="8"/>
      <c r="D29" s="7"/>
      <c r="E29" s="8"/>
      <c r="F29" s="11">
        <v>10</v>
      </c>
      <c r="G29" s="8">
        <f>VLOOKUP(F29,points_table,2)</f>
        <v>11</v>
      </c>
      <c r="H29" s="7"/>
      <c r="I29" s="8"/>
      <c r="J29" s="12">
        <f t="shared" si="0"/>
        <v>11</v>
      </c>
    </row>
    <row r="30" spans="1:10" ht="15">
      <c r="A30" s="41" t="s">
        <v>90</v>
      </c>
      <c r="B30" s="7"/>
      <c r="C30" s="8"/>
      <c r="D30" s="7"/>
      <c r="E30" s="8"/>
      <c r="F30" s="11">
        <v>11</v>
      </c>
      <c r="G30" s="8">
        <f>VLOOKUP(F30,points_table,2)</f>
        <v>10</v>
      </c>
      <c r="H30" s="7"/>
      <c r="I30" s="8"/>
      <c r="J30" s="12">
        <f t="shared" si="0"/>
        <v>10</v>
      </c>
    </row>
    <row r="31" spans="1:10" ht="15">
      <c r="A31" s="48" t="s">
        <v>67</v>
      </c>
      <c r="B31" s="49"/>
      <c r="C31" s="50"/>
      <c r="D31" s="49">
        <v>13</v>
      </c>
      <c r="E31" s="50">
        <f>VLOOKUP(D31,points_table,2)</f>
        <v>8</v>
      </c>
      <c r="F31" s="49"/>
      <c r="G31" s="50"/>
      <c r="H31" s="49"/>
      <c r="I31" s="8"/>
      <c r="J31" s="12">
        <f t="shared" si="0"/>
        <v>8</v>
      </c>
    </row>
    <row r="32" spans="1:10" ht="15">
      <c r="A32" s="48" t="s">
        <v>68</v>
      </c>
      <c r="B32" s="49"/>
      <c r="C32" s="50"/>
      <c r="D32" s="49">
        <v>14</v>
      </c>
      <c r="E32" s="50">
        <f>VLOOKUP(D32,points_table,2)</f>
        <v>7</v>
      </c>
      <c r="F32" s="49"/>
      <c r="G32" s="50"/>
      <c r="H32" s="49"/>
      <c r="I32" s="8"/>
      <c r="J32" s="12">
        <f t="shared" si="0"/>
        <v>7</v>
      </c>
    </row>
    <row r="33" spans="1:10" ht="15.75" thickBot="1">
      <c r="A33" s="47" t="s">
        <v>69</v>
      </c>
      <c r="B33" s="9"/>
      <c r="C33" s="10"/>
      <c r="D33" s="9">
        <v>15</v>
      </c>
      <c r="E33" s="10">
        <f>VLOOKUP(D33,points_table,2)</f>
        <v>6</v>
      </c>
      <c r="F33" s="9"/>
      <c r="G33" s="10"/>
      <c r="H33" s="9"/>
      <c r="I33" s="10"/>
      <c r="J33" s="13">
        <f t="shared" si="0"/>
        <v>6</v>
      </c>
    </row>
    <row r="35" spans="1:4" ht="15">
      <c r="A35" s="24"/>
      <c r="D35" s="29"/>
    </row>
    <row r="36" ht="15">
      <c r="A36" s="25"/>
    </row>
    <row r="37" ht="15">
      <c r="A37" s="25"/>
    </row>
    <row r="38" spans="1:4" ht="15">
      <c r="A38" s="24"/>
      <c r="D38" s="29"/>
    </row>
    <row r="39" spans="1:4" ht="15">
      <c r="A39" s="24"/>
      <c r="D39" s="29"/>
    </row>
    <row r="40" spans="1:4" ht="15">
      <c r="A40" s="24"/>
      <c r="D40" s="29"/>
    </row>
    <row r="41" spans="1:4" ht="15">
      <c r="A41" s="24"/>
      <c r="D41" s="29"/>
    </row>
    <row r="42" spans="1:4" ht="15">
      <c r="A42" s="24"/>
      <c r="D42" s="29"/>
    </row>
    <row r="43" spans="1:4" ht="15">
      <c r="A43" s="24"/>
      <c r="D43" s="29"/>
    </row>
    <row r="44" spans="1:8" ht="15">
      <c r="A44" s="25"/>
      <c r="H44" s="29"/>
    </row>
    <row r="45" ht="15">
      <c r="A45" s="25"/>
    </row>
    <row r="46" spans="1:4" ht="15">
      <c r="A46" s="24"/>
      <c r="D46" s="29"/>
    </row>
  </sheetData>
  <sheetProtection/>
  <mergeCells count="4">
    <mergeCell ref="H3:I3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3.28125" style="2" bestFit="1" customWidth="1"/>
    <col min="2" max="2" width="4.8515625" style="2" bestFit="1" customWidth="1"/>
    <col min="3" max="3" width="12.00390625" style="2" customWidth="1"/>
    <col min="4" max="4" width="9.421875" style="2" customWidth="1"/>
    <col min="5" max="5" width="14.28125" style="2" customWidth="1"/>
    <col min="6" max="6" width="8.7109375" style="2" customWidth="1"/>
    <col min="7" max="7" width="12.7109375" style="2" customWidth="1"/>
    <col min="8" max="8" width="9.140625" style="2" customWidth="1"/>
    <col min="9" max="9" width="23.8515625" style="2" customWidth="1"/>
    <col min="10" max="10" width="9.140625" style="2" customWidth="1"/>
    <col min="11" max="11" width="9.57421875" style="2" bestFit="1" customWidth="1"/>
    <col min="12" max="15" width="9.140625" style="2" customWidth="1"/>
  </cols>
  <sheetData>
    <row r="1" spans="1:15" ht="12.75">
      <c r="A1" s="22" t="s">
        <v>18</v>
      </c>
      <c r="K1"/>
      <c r="L1"/>
      <c r="M1"/>
      <c r="N1"/>
      <c r="O1"/>
    </row>
    <row r="2" spans="11:15" ht="13.5" thickBot="1">
      <c r="K2"/>
      <c r="L2"/>
      <c r="M2"/>
      <c r="N2"/>
      <c r="O2"/>
    </row>
    <row r="3" spans="1:15" ht="12.75">
      <c r="A3" s="30"/>
      <c r="B3" s="59" t="s">
        <v>14</v>
      </c>
      <c r="C3" s="60"/>
      <c r="D3" s="59" t="s">
        <v>15</v>
      </c>
      <c r="E3" s="60"/>
      <c r="F3" s="59" t="s">
        <v>16</v>
      </c>
      <c r="G3" s="60"/>
      <c r="H3" s="59" t="s">
        <v>4</v>
      </c>
      <c r="I3" s="60"/>
      <c r="J3" s="15" t="s">
        <v>5</v>
      </c>
      <c r="K3"/>
      <c r="L3"/>
      <c r="M3"/>
      <c r="N3"/>
      <c r="O3"/>
    </row>
    <row r="4" spans="1:15" ht="12.75">
      <c r="A4" s="12"/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6" t="s">
        <v>3</v>
      </c>
      <c r="H4" s="5" t="s">
        <v>2</v>
      </c>
      <c r="I4" s="6" t="s">
        <v>3</v>
      </c>
      <c r="J4" s="16"/>
      <c r="K4"/>
      <c r="L4"/>
      <c r="M4"/>
      <c r="N4"/>
      <c r="O4"/>
    </row>
    <row r="5" spans="1:15" ht="15">
      <c r="A5" s="56" t="s">
        <v>29</v>
      </c>
      <c r="B5" s="7">
        <v>3</v>
      </c>
      <c r="C5" s="8">
        <f aca="true" t="shared" si="0" ref="C5:C14">VLOOKUP(B5,points_table,2)</f>
        <v>20</v>
      </c>
      <c r="D5" s="7">
        <v>1</v>
      </c>
      <c r="E5" s="8">
        <f aca="true" t="shared" si="1" ref="E5:E14">VLOOKUP(D5,points_table,2)</f>
        <v>25</v>
      </c>
      <c r="F5" s="7">
        <v>2</v>
      </c>
      <c r="G5" s="8">
        <f aca="true" t="shared" si="2" ref="G5:G10">VLOOKUP(F5,points_table,2)</f>
        <v>22</v>
      </c>
      <c r="H5" s="14">
        <v>2</v>
      </c>
      <c r="I5" s="8">
        <f>VLOOKUP(H5,points_table,2)</f>
        <v>22</v>
      </c>
      <c r="J5" s="57">
        <f aca="true" t="shared" si="3" ref="J5:J49">SUM(C5,E5,G5,I5)</f>
        <v>89</v>
      </c>
      <c r="K5" s="54" t="s">
        <v>128</v>
      </c>
      <c r="L5"/>
      <c r="M5"/>
      <c r="N5"/>
      <c r="O5"/>
    </row>
    <row r="6" spans="1:15" ht="15">
      <c r="A6" s="56" t="s">
        <v>27</v>
      </c>
      <c r="B6" s="7">
        <v>1</v>
      </c>
      <c r="C6" s="8">
        <f t="shared" si="0"/>
        <v>25</v>
      </c>
      <c r="D6" s="7">
        <v>3</v>
      </c>
      <c r="E6" s="8">
        <f t="shared" si="1"/>
        <v>20</v>
      </c>
      <c r="F6" s="7">
        <v>4</v>
      </c>
      <c r="G6" s="8">
        <f t="shared" si="2"/>
        <v>17</v>
      </c>
      <c r="H6" s="14">
        <v>1</v>
      </c>
      <c r="I6" s="8">
        <f>VLOOKUP(H6,points_table,2)</f>
        <v>25</v>
      </c>
      <c r="J6" s="57">
        <f t="shared" si="3"/>
        <v>87</v>
      </c>
      <c r="K6" s="54" t="s">
        <v>129</v>
      </c>
      <c r="L6"/>
      <c r="M6"/>
      <c r="N6"/>
      <c r="O6"/>
    </row>
    <row r="7" spans="1:15" ht="15">
      <c r="A7" s="56" t="s">
        <v>28</v>
      </c>
      <c r="B7" s="7">
        <v>2</v>
      </c>
      <c r="C7" s="8">
        <f t="shared" si="0"/>
        <v>22</v>
      </c>
      <c r="D7" s="7">
        <v>6</v>
      </c>
      <c r="E7" s="8">
        <f t="shared" si="1"/>
        <v>15</v>
      </c>
      <c r="F7" s="7">
        <v>5</v>
      </c>
      <c r="G7" s="8">
        <f t="shared" si="2"/>
        <v>16</v>
      </c>
      <c r="H7" s="7">
        <v>9</v>
      </c>
      <c r="I7" s="8">
        <f>VLOOKUP(H7,points_table,2)</f>
        <v>12</v>
      </c>
      <c r="J7" s="57">
        <f t="shared" si="3"/>
        <v>65</v>
      </c>
      <c r="K7" s="54" t="s">
        <v>130</v>
      </c>
      <c r="L7"/>
      <c r="M7"/>
      <c r="N7"/>
      <c r="O7"/>
    </row>
    <row r="8" spans="1:15" ht="15">
      <c r="A8" s="40" t="s">
        <v>33</v>
      </c>
      <c r="B8" s="7">
        <v>7</v>
      </c>
      <c r="C8" s="8">
        <f t="shared" si="0"/>
        <v>14</v>
      </c>
      <c r="D8" s="7">
        <v>4</v>
      </c>
      <c r="E8" s="8">
        <f t="shared" si="1"/>
        <v>17</v>
      </c>
      <c r="F8" s="7">
        <v>6</v>
      </c>
      <c r="G8" s="8">
        <f t="shared" si="2"/>
        <v>15</v>
      </c>
      <c r="H8" s="7">
        <v>8</v>
      </c>
      <c r="I8" s="8">
        <f>VLOOKUP(H8,points_table,2)</f>
        <v>13</v>
      </c>
      <c r="J8" s="12">
        <f t="shared" si="3"/>
        <v>59</v>
      </c>
      <c r="K8"/>
      <c r="L8"/>
      <c r="M8"/>
      <c r="N8"/>
      <c r="O8"/>
    </row>
    <row r="9" spans="1:15" ht="15">
      <c r="A9" s="40" t="s">
        <v>30</v>
      </c>
      <c r="B9" s="7">
        <v>4</v>
      </c>
      <c r="C9" s="8">
        <f t="shared" si="0"/>
        <v>17</v>
      </c>
      <c r="D9" s="7">
        <v>17</v>
      </c>
      <c r="E9" s="8">
        <f t="shared" si="1"/>
        <v>4</v>
      </c>
      <c r="F9" s="7">
        <v>3</v>
      </c>
      <c r="G9" s="8">
        <f t="shared" si="2"/>
        <v>20</v>
      </c>
      <c r="H9" s="7">
        <v>6</v>
      </c>
      <c r="I9" s="8">
        <f>VLOOKUP(H9,points_table,2)</f>
        <v>15</v>
      </c>
      <c r="J9" s="12">
        <f t="shared" si="3"/>
        <v>56</v>
      </c>
      <c r="K9"/>
      <c r="L9"/>
      <c r="M9"/>
      <c r="N9"/>
      <c r="O9"/>
    </row>
    <row r="10" spans="1:15" ht="15">
      <c r="A10" s="40" t="s">
        <v>32</v>
      </c>
      <c r="B10" s="7">
        <v>6</v>
      </c>
      <c r="C10" s="8">
        <f t="shared" si="0"/>
        <v>15</v>
      </c>
      <c r="D10" s="7">
        <v>9</v>
      </c>
      <c r="E10" s="8">
        <f t="shared" si="1"/>
        <v>12</v>
      </c>
      <c r="F10" s="7">
        <v>1</v>
      </c>
      <c r="G10" s="8">
        <f t="shared" si="2"/>
        <v>25</v>
      </c>
      <c r="H10" s="7"/>
      <c r="I10" s="8"/>
      <c r="J10" s="12">
        <f t="shared" si="3"/>
        <v>52</v>
      </c>
      <c r="K10"/>
      <c r="L10"/>
      <c r="M10"/>
      <c r="N10"/>
      <c r="O10"/>
    </row>
    <row r="11" spans="1:15" ht="15">
      <c r="A11" s="40" t="s">
        <v>34</v>
      </c>
      <c r="B11" s="7">
        <v>8</v>
      </c>
      <c r="C11" s="8">
        <f t="shared" si="0"/>
        <v>13</v>
      </c>
      <c r="D11" s="7">
        <v>5</v>
      </c>
      <c r="E11" s="8">
        <f t="shared" si="1"/>
        <v>16</v>
      </c>
      <c r="F11" s="7"/>
      <c r="G11" s="8"/>
      <c r="H11" s="7">
        <v>5</v>
      </c>
      <c r="I11" s="8">
        <f>VLOOKUP(H11,points_table,2)</f>
        <v>16</v>
      </c>
      <c r="J11" s="12">
        <f t="shared" si="3"/>
        <v>45</v>
      </c>
      <c r="K11"/>
      <c r="L11"/>
      <c r="M11"/>
      <c r="N11"/>
      <c r="O11"/>
    </row>
    <row r="12" spans="1:15" ht="15">
      <c r="A12" s="40" t="s">
        <v>35</v>
      </c>
      <c r="B12" s="7">
        <v>10</v>
      </c>
      <c r="C12" s="8">
        <f t="shared" si="0"/>
        <v>11</v>
      </c>
      <c r="D12" s="7">
        <v>8</v>
      </c>
      <c r="E12" s="8">
        <f t="shared" si="1"/>
        <v>13</v>
      </c>
      <c r="F12" s="7"/>
      <c r="G12" s="8"/>
      <c r="H12" s="7">
        <v>4</v>
      </c>
      <c r="I12" s="8">
        <f>VLOOKUP(H12,points_table,2)</f>
        <v>17</v>
      </c>
      <c r="J12" s="12">
        <f t="shared" si="3"/>
        <v>41</v>
      </c>
      <c r="K12"/>
      <c r="L12"/>
      <c r="M12"/>
      <c r="N12"/>
      <c r="O12"/>
    </row>
    <row r="13" spans="1:15" ht="15">
      <c r="A13" s="40" t="s">
        <v>31</v>
      </c>
      <c r="B13" s="7">
        <v>5</v>
      </c>
      <c r="C13" s="8">
        <f t="shared" si="0"/>
        <v>16</v>
      </c>
      <c r="D13" s="7">
        <v>7</v>
      </c>
      <c r="E13" s="8">
        <f t="shared" si="1"/>
        <v>14</v>
      </c>
      <c r="F13" s="7"/>
      <c r="G13" s="8"/>
      <c r="H13" s="7"/>
      <c r="I13" s="8"/>
      <c r="J13" s="12">
        <f t="shared" si="3"/>
        <v>30</v>
      </c>
      <c r="K13"/>
      <c r="L13"/>
      <c r="M13"/>
      <c r="N13"/>
      <c r="O13"/>
    </row>
    <row r="14" spans="1:15" ht="15">
      <c r="A14" s="40" t="s">
        <v>42</v>
      </c>
      <c r="B14" s="7">
        <v>19</v>
      </c>
      <c r="C14" s="8">
        <f t="shared" si="0"/>
        <v>2</v>
      </c>
      <c r="D14" s="7">
        <v>14</v>
      </c>
      <c r="E14" s="8">
        <f t="shared" si="1"/>
        <v>7</v>
      </c>
      <c r="F14" s="7">
        <v>13</v>
      </c>
      <c r="G14" s="8">
        <f>VLOOKUP(F14,points_table,2)</f>
        <v>8</v>
      </c>
      <c r="H14" s="7">
        <v>10</v>
      </c>
      <c r="I14" s="8">
        <f>VLOOKUP(H14,points_table,2)</f>
        <v>11</v>
      </c>
      <c r="J14" s="12">
        <f t="shared" si="3"/>
        <v>28</v>
      </c>
      <c r="K14"/>
      <c r="L14"/>
      <c r="M14"/>
      <c r="N14"/>
      <c r="O14"/>
    </row>
    <row r="15" spans="1:15" ht="15">
      <c r="A15" s="42" t="s">
        <v>96</v>
      </c>
      <c r="B15" s="7"/>
      <c r="C15" s="8"/>
      <c r="D15" s="7"/>
      <c r="E15" s="8"/>
      <c r="F15" s="11">
        <v>11</v>
      </c>
      <c r="G15" s="8">
        <f>VLOOKUP(F15,points_table,2)</f>
        <v>10</v>
      </c>
      <c r="H15" s="7">
        <v>7</v>
      </c>
      <c r="I15" s="8">
        <f>VLOOKUP(H15,points_table,2)</f>
        <v>14</v>
      </c>
      <c r="J15" s="12">
        <f t="shared" si="3"/>
        <v>24</v>
      </c>
      <c r="K15"/>
      <c r="L15"/>
      <c r="M15"/>
      <c r="N15"/>
      <c r="O15"/>
    </row>
    <row r="16" spans="1:15" ht="12.75">
      <c r="A16" s="12" t="s">
        <v>70</v>
      </c>
      <c r="B16" s="7"/>
      <c r="C16" s="8"/>
      <c r="D16" s="7">
        <v>2</v>
      </c>
      <c r="E16" s="8">
        <f>VLOOKUP(D16,points_table,2)</f>
        <v>22</v>
      </c>
      <c r="F16" s="7"/>
      <c r="G16" s="8"/>
      <c r="H16" s="7"/>
      <c r="I16" s="8"/>
      <c r="J16" s="12">
        <f t="shared" si="3"/>
        <v>22</v>
      </c>
      <c r="K16"/>
      <c r="L16"/>
      <c r="M16"/>
      <c r="N16"/>
      <c r="O16"/>
    </row>
    <row r="17" spans="1:15" ht="15">
      <c r="A17" s="40" t="s">
        <v>7</v>
      </c>
      <c r="B17" s="7">
        <v>9</v>
      </c>
      <c r="C17" s="8">
        <f>VLOOKUP(B17,points_table,2)</f>
        <v>12</v>
      </c>
      <c r="D17" s="7">
        <v>13</v>
      </c>
      <c r="E17" s="8">
        <f>VLOOKUP(D17,points_table,2)</f>
        <v>8</v>
      </c>
      <c r="F17" s="7"/>
      <c r="G17" s="8"/>
      <c r="H17" s="7"/>
      <c r="I17" s="8"/>
      <c r="J17" s="12">
        <f t="shared" si="3"/>
        <v>20</v>
      </c>
      <c r="K17"/>
      <c r="L17"/>
      <c r="M17"/>
      <c r="N17"/>
      <c r="O17"/>
    </row>
    <row r="18" spans="1:15" ht="15">
      <c r="A18" s="41" t="s">
        <v>115</v>
      </c>
      <c r="B18" s="7"/>
      <c r="C18" s="8"/>
      <c r="D18" s="11"/>
      <c r="E18" s="8"/>
      <c r="F18" s="11"/>
      <c r="G18" s="8"/>
      <c r="H18" s="7">
        <v>3</v>
      </c>
      <c r="I18" s="8">
        <f>VLOOKUP(H18,points_table,2)</f>
        <v>20</v>
      </c>
      <c r="J18" s="12">
        <f t="shared" si="3"/>
        <v>20</v>
      </c>
      <c r="K18"/>
      <c r="L18"/>
      <c r="M18"/>
      <c r="N18"/>
      <c r="O18"/>
    </row>
    <row r="19" spans="1:15" ht="15">
      <c r="A19" s="40" t="s">
        <v>37</v>
      </c>
      <c r="B19" s="7">
        <v>13</v>
      </c>
      <c r="C19" s="8">
        <f>VLOOKUP(B19,points_table,2)</f>
        <v>8</v>
      </c>
      <c r="D19" s="7"/>
      <c r="E19" s="8"/>
      <c r="F19" s="7">
        <v>18</v>
      </c>
      <c r="G19" s="8">
        <f>VLOOKUP(F19,points_table,2)</f>
        <v>3</v>
      </c>
      <c r="H19" s="7">
        <v>15</v>
      </c>
      <c r="I19" s="8">
        <f>VLOOKUP(H19,points_table,2)</f>
        <v>6</v>
      </c>
      <c r="J19" s="12">
        <f t="shared" si="3"/>
        <v>17</v>
      </c>
      <c r="K19"/>
      <c r="L19"/>
      <c r="M19"/>
      <c r="N19"/>
      <c r="O19"/>
    </row>
    <row r="20" spans="1:15" ht="15">
      <c r="A20" s="58" t="s">
        <v>76</v>
      </c>
      <c r="B20" s="7"/>
      <c r="C20" s="8"/>
      <c r="D20" s="7">
        <v>18</v>
      </c>
      <c r="E20" s="8">
        <f>VLOOKUP(D20,points_table,2)</f>
        <v>3</v>
      </c>
      <c r="F20" s="7">
        <v>10</v>
      </c>
      <c r="G20" s="8">
        <f>VLOOKUP(F20,points_table,2)</f>
        <v>11</v>
      </c>
      <c r="H20" s="7"/>
      <c r="I20" s="8"/>
      <c r="J20" s="57">
        <f t="shared" si="3"/>
        <v>14</v>
      </c>
      <c r="K20" s="54" t="s">
        <v>131</v>
      </c>
      <c r="L20"/>
      <c r="M20"/>
      <c r="N20"/>
      <c r="O20"/>
    </row>
    <row r="21" spans="1:15" ht="15">
      <c r="A21" s="44" t="s">
        <v>93</v>
      </c>
      <c r="B21" s="7"/>
      <c r="C21" s="8"/>
      <c r="D21" s="7"/>
      <c r="E21" s="8"/>
      <c r="F21" s="7">
        <v>7</v>
      </c>
      <c r="G21" s="8">
        <f>VLOOKUP(F21,points_table,2)</f>
        <v>14</v>
      </c>
      <c r="H21" s="7"/>
      <c r="I21" s="8"/>
      <c r="J21" s="12">
        <f t="shared" si="3"/>
        <v>14</v>
      </c>
      <c r="K21"/>
      <c r="L21"/>
      <c r="M21"/>
      <c r="N21"/>
      <c r="O21"/>
    </row>
    <row r="22" spans="1:15" ht="15">
      <c r="A22" s="41" t="s">
        <v>94</v>
      </c>
      <c r="B22" s="7"/>
      <c r="C22" s="8"/>
      <c r="D22" s="11"/>
      <c r="E22" s="8"/>
      <c r="F22" s="7">
        <v>8</v>
      </c>
      <c r="G22" s="8">
        <f>VLOOKUP(F22,points_table,2)</f>
        <v>13</v>
      </c>
      <c r="H22" s="7"/>
      <c r="I22" s="8"/>
      <c r="J22" s="12">
        <f t="shared" si="3"/>
        <v>13</v>
      </c>
      <c r="K22"/>
      <c r="L22"/>
      <c r="M22"/>
      <c r="N22"/>
      <c r="O22"/>
    </row>
    <row r="23" spans="1:15" ht="15">
      <c r="A23" s="41" t="s">
        <v>95</v>
      </c>
      <c r="B23" s="7"/>
      <c r="C23" s="8"/>
      <c r="D23" s="7"/>
      <c r="E23" s="8"/>
      <c r="F23" s="7">
        <v>9</v>
      </c>
      <c r="G23" s="8">
        <f>VLOOKUP(F23,points_table,2)</f>
        <v>12</v>
      </c>
      <c r="H23" s="7"/>
      <c r="I23" s="8"/>
      <c r="J23" s="12">
        <f t="shared" si="3"/>
        <v>12</v>
      </c>
      <c r="K23"/>
      <c r="L23"/>
      <c r="M23"/>
      <c r="N23"/>
      <c r="O23"/>
    </row>
    <row r="24" spans="1:15" ht="15">
      <c r="A24" s="42" t="s">
        <v>71</v>
      </c>
      <c r="B24" s="7"/>
      <c r="C24" s="8"/>
      <c r="D24" s="7">
        <v>10</v>
      </c>
      <c r="E24" s="8">
        <f>VLOOKUP(D24,points_table,2)</f>
        <v>11</v>
      </c>
      <c r="F24" s="7"/>
      <c r="G24" s="8"/>
      <c r="H24" s="7"/>
      <c r="I24" s="8"/>
      <c r="J24" s="12">
        <f t="shared" si="3"/>
        <v>11</v>
      </c>
      <c r="K24"/>
      <c r="L24"/>
      <c r="M24"/>
      <c r="N24"/>
      <c r="O24"/>
    </row>
    <row r="25" spans="1:15" ht="15">
      <c r="A25" s="40" t="s">
        <v>36</v>
      </c>
      <c r="B25" s="7">
        <v>11</v>
      </c>
      <c r="C25" s="8">
        <f>VLOOKUP(B25,points_table,2)</f>
        <v>10</v>
      </c>
      <c r="D25" s="7"/>
      <c r="E25" s="8"/>
      <c r="F25" s="7"/>
      <c r="G25" s="8"/>
      <c r="H25" s="7"/>
      <c r="I25" s="8"/>
      <c r="J25" s="12">
        <f t="shared" si="3"/>
        <v>10</v>
      </c>
      <c r="K25"/>
      <c r="L25"/>
      <c r="M25"/>
      <c r="N25"/>
      <c r="O25"/>
    </row>
    <row r="26" spans="1:10" ht="15">
      <c r="A26" s="40" t="s">
        <v>72</v>
      </c>
      <c r="B26" s="7"/>
      <c r="C26" s="8"/>
      <c r="D26" s="7">
        <v>11</v>
      </c>
      <c r="E26" s="8">
        <f>VLOOKUP(D26,points_table,2)</f>
        <v>10</v>
      </c>
      <c r="F26" s="7"/>
      <c r="G26" s="8"/>
      <c r="H26" s="7"/>
      <c r="I26" s="8"/>
      <c r="J26" s="12">
        <f t="shared" si="3"/>
        <v>10</v>
      </c>
    </row>
    <row r="27" spans="1:10" ht="15">
      <c r="A27" s="51" t="s">
        <v>11</v>
      </c>
      <c r="B27" s="7">
        <v>12</v>
      </c>
      <c r="C27" s="8">
        <f>VLOOKUP(B27,points_table,2)</f>
        <v>9</v>
      </c>
      <c r="D27" s="7"/>
      <c r="E27" s="8"/>
      <c r="F27" s="7"/>
      <c r="G27" s="8"/>
      <c r="H27" s="7"/>
      <c r="I27" s="8"/>
      <c r="J27" s="12">
        <f t="shared" si="3"/>
        <v>9</v>
      </c>
    </row>
    <row r="28" spans="1:10" ht="15">
      <c r="A28" s="41" t="s">
        <v>73</v>
      </c>
      <c r="B28" s="7"/>
      <c r="C28" s="8"/>
      <c r="D28" s="7">
        <v>12</v>
      </c>
      <c r="E28" s="8">
        <f>VLOOKUP(D28,points_table,2)</f>
        <v>9</v>
      </c>
      <c r="F28" s="7"/>
      <c r="G28" s="8"/>
      <c r="H28" s="7"/>
      <c r="I28" s="8"/>
      <c r="J28" s="12">
        <f t="shared" si="3"/>
        <v>9</v>
      </c>
    </row>
    <row r="29" spans="1:10" ht="15">
      <c r="A29" s="41" t="s">
        <v>97</v>
      </c>
      <c r="B29" s="7"/>
      <c r="C29" s="8"/>
      <c r="D29" s="7"/>
      <c r="E29" s="8"/>
      <c r="F29" s="11">
        <v>12</v>
      </c>
      <c r="G29" s="8">
        <f>VLOOKUP(F29,points_table,2)</f>
        <v>9</v>
      </c>
      <c r="H29" s="7"/>
      <c r="I29" s="8"/>
      <c r="J29" s="12">
        <f t="shared" si="3"/>
        <v>9</v>
      </c>
    </row>
    <row r="30" spans="1:10" ht="15">
      <c r="A30" s="41" t="s">
        <v>116</v>
      </c>
      <c r="B30" s="7"/>
      <c r="C30" s="8"/>
      <c r="D30" s="11"/>
      <c r="E30" s="8"/>
      <c r="F30" s="11"/>
      <c r="G30" s="8"/>
      <c r="H30" s="7">
        <v>12</v>
      </c>
      <c r="I30" s="8">
        <f>VLOOKUP(H30,points_table,2)</f>
        <v>9</v>
      </c>
      <c r="J30" s="12">
        <f t="shared" si="3"/>
        <v>9</v>
      </c>
    </row>
    <row r="31" spans="1:10" ht="15">
      <c r="A31" s="40" t="s">
        <v>77</v>
      </c>
      <c r="B31" s="7"/>
      <c r="C31" s="8"/>
      <c r="D31" s="11">
        <v>19</v>
      </c>
      <c r="E31" s="8">
        <f>VLOOKUP(D31,points_table,2)</f>
        <v>2</v>
      </c>
      <c r="F31" s="7">
        <v>15</v>
      </c>
      <c r="G31" s="8">
        <f>VLOOKUP(F31,points_table,2)</f>
        <v>6</v>
      </c>
      <c r="H31" s="7"/>
      <c r="I31" s="8"/>
      <c r="J31" s="12">
        <f t="shared" si="3"/>
        <v>8</v>
      </c>
    </row>
    <row r="32" spans="1:10" ht="15">
      <c r="A32" s="41" t="s">
        <v>117</v>
      </c>
      <c r="B32" s="7"/>
      <c r="C32" s="8"/>
      <c r="D32" s="11"/>
      <c r="E32" s="8"/>
      <c r="F32" s="11"/>
      <c r="G32" s="8"/>
      <c r="H32" s="7">
        <v>13</v>
      </c>
      <c r="I32" s="8">
        <f>VLOOKUP(H32,points_table,2)</f>
        <v>8</v>
      </c>
      <c r="J32" s="12">
        <f t="shared" si="3"/>
        <v>8</v>
      </c>
    </row>
    <row r="33" spans="1:10" ht="15">
      <c r="A33" s="40" t="s">
        <v>41</v>
      </c>
      <c r="B33" s="7">
        <v>18</v>
      </c>
      <c r="C33" s="8">
        <f>VLOOKUP(B33,points_table,2)</f>
        <v>3</v>
      </c>
      <c r="D33" s="7"/>
      <c r="E33" s="8"/>
      <c r="F33" s="7"/>
      <c r="G33" s="8"/>
      <c r="H33" s="7">
        <v>16</v>
      </c>
      <c r="I33" s="8">
        <f>VLOOKUP(H33,points_table,2)</f>
        <v>5</v>
      </c>
      <c r="J33" s="12">
        <f t="shared" si="3"/>
        <v>8</v>
      </c>
    </row>
    <row r="34" spans="1:10" ht="15">
      <c r="A34" s="40" t="s">
        <v>38</v>
      </c>
      <c r="B34" s="7">
        <v>14</v>
      </c>
      <c r="C34" s="8">
        <f>VLOOKUP(B34,points_table,2)</f>
        <v>7</v>
      </c>
      <c r="D34" s="11"/>
      <c r="E34" s="8"/>
      <c r="F34" s="7"/>
      <c r="G34" s="8"/>
      <c r="H34" s="7"/>
      <c r="I34" s="8"/>
      <c r="J34" s="12">
        <f t="shared" si="3"/>
        <v>7</v>
      </c>
    </row>
    <row r="35" spans="1:10" ht="15">
      <c r="A35" s="41" t="s">
        <v>98</v>
      </c>
      <c r="B35" s="7"/>
      <c r="C35" s="8"/>
      <c r="D35" s="7"/>
      <c r="E35" s="8"/>
      <c r="F35" s="11">
        <v>14</v>
      </c>
      <c r="G35" s="8">
        <f>VLOOKUP(F35,points_table,2)</f>
        <v>7</v>
      </c>
      <c r="H35" s="7"/>
      <c r="I35" s="8"/>
      <c r="J35" s="12">
        <f t="shared" si="3"/>
        <v>7</v>
      </c>
    </row>
    <row r="36" spans="1:10" ht="15">
      <c r="A36" s="41" t="s">
        <v>118</v>
      </c>
      <c r="B36" s="7"/>
      <c r="C36" s="8"/>
      <c r="D36" s="11"/>
      <c r="E36" s="8"/>
      <c r="F36" s="11"/>
      <c r="G36" s="8"/>
      <c r="H36" s="7">
        <v>14</v>
      </c>
      <c r="I36" s="8">
        <f>VLOOKUP(H36,points_table,2)</f>
        <v>7</v>
      </c>
      <c r="J36" s="12">
        <f t="shared" si="3"/>
        <v>7</v>
      </c>
    </row>
    <row r="37" spans="1:10" ht="15">
      <c r="A37" s="42" t="s">
        <v>39</v>
      </c>
      <c r="B37" s="7">
        <v>15</v>
      </c>
      <c r="C37" s="8">
        <f>VLOOKUP(B37,points_table,2)</f>
        <v>6</v>
      </c>
      <c r="D37" s="11"/>
      <c r="E37" s="8"/>
      <c r="F37" s="7"/>
      <c r="G37" s="8"/>
      <c r="H37" s="7"/>
      <c r="I37" s="8"/>
      <c r="J37" s="12">
        <f t="shared" si="3"/>
        <v>6</v>
      </c>
    </row>
    <row r="38" spans="1:10" ht="15">
      <c r="A38" s="41" t="s">
        <v>74</v>
      </c>
      <c r="B38" s="7"/>
      <c r="C38" s="8"/>
      <c r="D38" s="7">
        <v>15</v>
      </c>
      <c r="E38" s="8">
        <f>VLOOKUP(D38,points_table,2)</f>
        <v>6</v>
      </c>
      <c r="F38" s="7"/>
      <c r="G38" s="8"/>
      <c r="H38" s="7"/>
      <c r="I38" s="8"/>
      <c r="J38" s="12">
        <f t="shared" si="3"/>
        <v>6</v>
      </c>
    </row>
    <row r="39" spans="1:10" ht="15">
      <c r="A39" s="40" t="s">
        <v>10</v>
      </c>
      <c r="B39" s="7">
        <v>16</v>
      </c>
      <c r="C39" s="8">
        <f>VLOOKUP(B39,points_table,2)</f>
        <v>5</v>
      </c>
      <c r="D39" s="7"/>
      <c r="E39" s="8"/>
      <c r="F39" s="7"/>
      <c r="G39" s="8"/>
      <c r="H39" s="7"/>
      <c r="I39" s="8"/>
      <c r="J39" s="12">
        <f t="shared" si="3"/>
        <v>5</v>
      </c>
    </row>
    <row r="40" spans="1:10" ht="12.75">
      <c r="A40" s="45" t="s">
        <v>75</v>
      </c>
      <c r="B40" s="7"/>
      <c r="C40" s="8"/>
      <c r="D40" s="7">
        <v>16</v>
      </c>
      <c r="E40" s="8">
        <f>VLOOKUP(D40,points_table,2)</f>
        <v>5</v>
      </c>
      <c r="F40" s="7"/>
      <c r="G40" s="8"/>
      <c r="H40" s="7"/>
      <c r="I40" s="8"/>
      <c r="J40" s="12">
        <f t="shared" si="3"/>
        <v>5</v>
      </c>
    </row>
    <row r="41" spans="1:10" ht="15">
      <c r="A41" s="41" t="s">
        <v>99</v>
      </c>
      <c r="B41" s="7"/>
      <c r="C41" s="8"/>
      <c r="D41" s="7"/>
      <c r="E41" s="8"/>
      <c r="F41" s="11">
        <v>16</v>
      </c>
      <c r="G41" s="8">
        <f>VLOOKUP(F41,points_table,2)</f>
        <v>5</v>
      </c>
      <c r="H41" s="7"/>
      <c r="I41" s="8"/>
      <c r="J41" s="12">
        <f t="shared" si="3"/>
        <v>5</v>
      </c>
    </row>
    <row r="42" spans="1:10" ht="15">
      <c r="A42" s="40" t="s">
        <v>40</v>
      </c>
      <c r="B42" s="7">
        <v>17</v>
      </c>
      <c r="C42" s="8">
        <f>VLOOKUP(B42,points_table,2)</f>
        <v>4</v>
      </c>
      <c r="D42" s="7"/>
      <c r="E42" s="8"/>
      <c r="F42" s="7"/>
      <c r="G42" s="8"/>
      <c r="H42" s="7"/>
      <c r="I42" s="8"/>
      <c r="J42" s="12">
        <f t="shared" si="3"/>
        <v>4</v>
      </c>
    </row>
    <row r="43" spans="1:10" ht="15">
      <c r="A43" s="41" t="s">
        <v>100</v>
      </c>
      <c r="B43" s="7"/>
      <c r="C43" s="8"/>
      <c r="D43" s="11"/>
      <c r="E43" s="8"/>
      <c r="F43" s="11">
        <v>17</v>
      </c>
      <c r="G43" s="8">
        <f>VLOOKUP(F43,points_table,2)</f>
        <v>4</v>
      </c>
      <c r="H43" s="7"/>
      <c r="I43" s="8"/>
      <c r="J43" s="12">
        <f t="shared" si="3"/>
        <v>4</v>
      </c>
    </row>
    <row r="44" spans="1:10" ht="15">
      <c r="A44" s="41" t="s">
        <v>119</v>
      </c>
      <c r="B44" s="7"/>
      <c r="C44" s="8"/>
      <c r="D44" s="7"/>
      <c r="E44" s="8"/>
      <c r="F44" s="11"/>
      <c r="G44" s="8"/>
      <c r="H44" s="11">
        <v>17</v>
      </c>
      <c r="I44" s="8">
        <f>VLOOKUP(H44,points_table,2)</f>
        <v>4</v>
      </c>
      <c r="J44" s="12">
        <f t="shared" si="3"/>
        <v>4</v>
      </c>
    </row>
    <row r="45" spans="1:10" ht="15">
      <c r="A45" s="41" t="s">
        <v>120</v>
      </c>
      <c r="B45" s="7"/>
      <c r="C45" s="8"/>
      <c r="D45" s="7"/>
      <c r="E45" s="8"/>
      <c r="F45" s="11"/>
      <c r="G45" s="8"/>
      <c r="H45" s="11">
        <v>18</v>
      </c>
      <c r="I45" s="8">
        <f>VLOOKUP(H45,points_table,2)</f>
        <v>3</v>
      </c>
      <c r="J45" s="12">
        <f t="shared" si="3"/>
        <v>3</v>
      </c>
    </row>
    <row r="46" spans="1:10" ht="15">
      <c r="A46" s="41" t="s">
        <v>101</v>
      </c>
      <c r="B46" s="7"/>
      <c r="C46" s="8"/>
      <c r="D46" s="7"/>
      <c r="E46" s="8"/>
      <c r="F46" s="11">
        <v>19</v>
      </c>
      <c r="G46" s="8">
        <f>VLOOKUP(F46,points_table,2)</f>
        <v>2</v>
      </c>
      <c r="H46" s="11"/>
      <c r="I46" s="8"/>
      <c r="J46" s="12">
        <f t="shared" si="3"/>
        <v>2</v>
      </c>
    </row>
    <row r="47" spans="1:10" ht="15">
      <c r="A47" s="40" t="s">
        <v>43</v>
      </c>
      <c r="B47" s="7">
        <v>20</v>
      </c>
      <c r="C47" s="8">
        <f>VLOOKUP(B47,points_table,2)</f>
        <v>1</v>
      </c>
      <c r="D47" s="7"/>
      <c r="E47" s="8"/>
      <c r="F47" s="7"/>
      <c r="G47" s="8"/>
      <c r="H47" s="7"/>
      <c r="I47" s="8"/>
      <c r="J47" s="12">
        <f t="shared" si="3"/>
        <v>1</v>
      </c>
    </row>
    <row r="48" spans="1:10" ht="12.75">
      <c r="A48" s="45" t="s">
        <v>78</v>
      </c>
      <c r="B48" s="7"/>
      <c r="C48" s="8"/>
      <c r="D48" s="7">
        <v>20</v>
      </c>
      <c r="E48" s="8">
        <f>VLOOKUP(D48,points_table,2)</f>
        <v>1</v>
      </c>
      <c r="F48" s="7"/>
      <c r="G48" s="8"/>
      <c r="H48" s="7"/>
      <c r="I48" s="8"/>
      <c r="J48" s="12">
        <f t="shared" si="3"/>
        <v>1</v>
      </c>
    </row>
    <row r="49" spans="1:10" ht="15.75" thickBot="1">
      <c r="A49" s="43" t="s">
        <v>102</v>
      </c>
      <c r="B49" s="9"/>
      <c r="C49" s="10"/>
      <c r="D49" s="9"/>
      <c r="E49" s="10"/>
      <c r="F49" s="46">
        <v>20</v>
      </c>
      <c r="G49" s="10">
        <f>VLOOKUP(F49,points_table,2)</f>
        <v>1</v>
      </c>
      <c r="H49" s="9"/>
      <c r="I49" s="10"/>
      <c r="J49" s="13">
        <f t="shared" si="3"/>
        <v>1</v>
      </c>
    </row>
    <row r="51" spans="1:4" ht="15">
      <c r="A51" s="24"/>
      <c r="D51" s="29"/>
    </row>
    <row r="52" ht="15">
      <c r="A52" s="24"/>
    </row>
    <row r="53" spans="1:6" ht="15">
      <c r="A53" s="25"/>
      <c r="F53" s="29"/>
    </row>
    <row r="54" spans="1:8" ht="15">
      <c r="A54" s="25"/>
      <c r="H54" s="29"/>
    </row>
    <row r="55" spans="1:8" ht="15">
      <c r="A55" s="25"/>
      <c r="H55" s="29"/>
    </row>
    <row r="57" ht="15">
      <c r="A57" s="24"/>
    </row>
    <row r="58" spans="1:6" ht="15">
      <c r="A58" s="25"/>
      <c r="F58" s="29"/>
    </row>
  </sheetData>
  <sheetProtection/>
  <mergeCells count="4">
    <mergeCell ref="H3:I3"/>
    <mergeCell ref="B3:C3"/>
    <mergeCell ref="D3:E3"/>
    <mergeCell ref="F3:G3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1.8515625" style="0" bestFit="1" customWidth="1"/>
    <col min="2" max="2" width="4.8515625" style="1" bestFit="1" customWidth="1"/>
    <col min="3" max="3" width="12.00390625" style="3" customWidth="1"/>
    <col min="4" max="4" width="9.421875" style="1" customWidth="1"/>
    <col min="5" max="5" width="14.28125" style="3" customWidth="1"/>
    <col min="6" max="6" width="8.7109375" style="1" customWidth="1"/>
    <col min="7" max="7" width="12.7109375" style="3" customWidth="1"/>
    <col min="8" max="8" width="9.140625" style="1" customWidth="1"/>
    <col min="9" max="9" width="23.8515625" style="3" customWidth="1"/>
    <col min="11" max="11" width="9.57421875" style="0" bestFit="1" customWidth="1"/>
  </cols>
  <sheetData>
    <row r="1" ht="12.75">
      <c r="A1" s="4" t="s">
        <v>17</v>
      </c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7"/>
      <c r="B3" s="61" t="s">
        <v>14</v>
      </c>
      <c r="C3" s="62"/>
      <c r="D3" s="59" t="s">
        <v>15</v>
      </c>
      <c r="E3" s="60"/>
      <c r="F3" s="59" t="s">
        <v>16</v>
      </c>
      <c r="G3" s="60"/>
      <c r="H3" s="59" t="s">
        <v>4</v>
      </c>
      <c r="I3" s="60"/>
      <c r="J3" s="15" t="s">
        <v>5</v>
      </c>
    </row>
    <row r="4" spans="1:10" ht="12.75">
      <c r="A4" s="38"/>
      <c r="B4" s="31" t="s">
        <v>2</v>
      </c>
      <c r="C4" s="34" t="s">
        <v>3</v>
      </c>
      <c r="D4" s="5" t="s">
        <v>2</v>
      </c>
      <c r="E4" s="6" t="s">
        <v>3</v>
      </c>
      <c r="F4" s="5" t="s">
        <v>2</v>
      </c>
      <c r="G4" s="6" t="s">
        <v>3</v>
      </c>
      <c r="H4" s="5" t="s">
        <v>2</v>
      </c>
      <c r="I4" s="6" t="s">
        <v>3</v>
      </c>
      <c r="J4" s="16"/>
    </row>
    <row r="5" spans="1:11" ht="15">
      <c r="A5" s="56" t="s">
        <v>44</v>
      </c>
      <c r="B5" s="32">
        <v>1</v>
      </c>
      <c r="C5" s="35">
        <f aca="true" t="shared" si="0" ref="C5:C10">VLOOKUP(B5,points_table,2)</f>
        <v>25</v>
      </c>
      <c r="D5" s="17">
        <v>1</v>
      </c>
      <c r="E5" s="18">
        <f aca="true" t="shared" si="1" ref="E5:E14">VLOOKUP(D5,points_table,2)</f>
        <v>25</v>
      </c>
      <c r="F5" s="17">
        <v>1</v>
      </c>
      <c r="G5" s="18">
        <f>VLOOKUP(F5,points_table,2)</f>
        <v>25</v>
      </c>
      <c r="H5" s="35">
        <f>VLOOKUP(G5,points_table,2)</f>
        <v>1</v>
      </c>
      <c r="I5" s="18">
        <f>VLOOKUP(H5,points_table,2)</f>
        <v>25</v>
      </c>
      <c r="J5" s="55">
        <f aca="true" t="shared" si="2" ref="J5:J46">SUM(C5,E5,G5,I5)</f>
        <v>100</v>
      </c>
      <c r="K5" s="54" t="s">
        <v>128</v>
      </c>
    </row>
    <row r="6" spans="1:11" ht="15">
      <c r="A6" s="56" t="s">
        <v>13</v>
      </c>
      <c r="B6" s="32">
        <v>3</v>
      </c>
      <c r="C6" s="35">
        <f t="shared" si="0"/>
        <v>20</v>
      </c>
      <c r="D6" s="17">
        <v>3</v>
      </c>
      <c r="E6" s="18">
        <f t="shared" si="1"/>
        <v>20</v>
      </c>
      <c r="F6" s="17">
        <v>7</v>
      </c>
      <c r="G6" s="18">
        <f aca="true" t="shared" si="3" ref="G6:G12">VLOOKUP(F6,points_table,2)</f>
        <v>14</v>
      </c>
      <c r="H6" s="14">
        <v>2</v>
      </c>
      <c r="I6" s="18">
        <f aca="true" t="shared" si="4" ref="I6:I13">VLOOKUP(H6,points_table,2)</f>
        <v>22</v>
      </c>
      <c r="J6" s="55">
        <f t="shared" si="2"/>
        <v>76</v>
      </c>
      <c r="K6" s="54" t="s">
        <v>129</v>
      </c>
    </row>
    <row r="7" spans="1:11" ht="15">
      <c r="A7" s="56" t="s">
        <v>6</v>
      </c>
      <c r="B7" s="32">
        <v>4</v>
      </c>
      <c r="C7" s="35">
        <f t="shared" si="0"/>
        <v>17</v>
      </c>
      <c r="D7" s="17">
        <v>2</v>
      </c>
      <c r="E7" s="18">
        <f t="shared" si="1"/>
        <v>22</v>
      </c>
      <c r="F7" s="17">
        <v>2</v>
      </c>
      <c r="G7" s="18">
        <f t="shared" si="3"/>
        <v>22</v>
      </c>
      <c r="H7" s="17">
        <v>7</v>
      </c>
      <c r="I7" s="18">
        <f t="shared" si="4"/>
        <v>14</v>
      </c>
      <c r="J7" s="55">
        <f t="shared" si="2"/>
        <v>75</v>
      </c>
      <c r="K7" s="54" t="s">
        <v>130</v>
      </c>
    </row>
    <row r="8" spans="1:11" ht="15">
      <c r="A8" s="40" t="s">
        <v>45</v>
      </c>
      <c r="B8" s="32">
        <v>2</v>
      </c>
      <c r="C8" s="35">
        <f t="shared" si="0"/>
        <v>22</v>
      </c>
      <c r="D8" s="17">
        <v>6</v>
      </c>
      <c r="E8" s="18">
        <f t="shared" si="1"/>
        <v>15</v>
      </c>
      <c r="F8" s="17">
        <v>5</v>
      </c>
      <c r="G8" s="18">
        <f t="shared" si="3"/>
        <v>16</v>
      </c>
      <c r="H8" s="7">
        <v>3</v>
      </c>
      <c r="I8" s="18">
        <f t="shared" si="4"/>
        <v>20</v>
      </c>
      <c r="J8" s="21">
        <f t="shared" si="2"/>
        <v>73</v>
      </c>
      <c r="K8" s="53"/>
    </row>
    <row r="9" spans="1:11" ht="15">
      <c r="A9" s="56" t="s">
        <v>47</v>
      </c>
      <c r="B9" s="32">
        <v>6</v>
      </c>
      <c r="C9" s="35">
        <f t="shared" si="0"/>
        <v>15</v>
      </c>
      <c r="D9" s="17">
        <v>4</v>
      </c>
      <c r="E9" s="18">
        <f t="shared" si="1"/>
        <v>17</v>
      </c>
      <c r="F9" s="17">
        <v>3</v>
      </c>
      <c r="G9" s="18">
        <f t="shared" si="3"/>
        <v>20</v>
      </c>
      <c r="H9" s="7">
        <v>9</v>
      </c>
      <c r="I9" s="18">
        <f t="shared" si="4"/>
        <v>12</v>
      </c>
      <c r="J9" s="55">
        <f t="shared" si="2"/>
        <v>64</v>
      </c>
      <c r="K9" s="54" t="s">
        <v>131</v>
      </c>
    </row>
    <row r="10" spans="1:10" ht="15">
      <c r="A10" s="40" t="s">
        <v>46</v>
      </c>
      <c r="B10" s="32">
        <v>5</v>
      </c>
      <c r="C10" s="35">
        <f t="shared" si="0"/>
        <v>16</v>
      </c>
      <c r="D10" s="17">
        <v>8</v>
      </c>
      <c r="E10" s="18">
        <f t="shared" si="1"/>
        <v>13</v>
      </c>
      <c r="F10" s="17">
        <v>4</v>
      </c>
      <c r="G10" s="18">
        <f t="shared" si="3"/>
        <v>17</v>
      </c>
      <c r="H10" s="7">
        <v>4</v>
      </c>
      <c r="I10" s="18">
        <f t="shared" si="4"/>
        <v>17</v>
      </c>
      <c r="J10" s="21">
        <f t="shared" si="2"/>
        <v>63</v>
      </c>
    </row>
    <row r="11" spans="1:10" ht="15">
      <c r="A11" s="40" t="s">
        <v>79</v>
      </c>
      <c r="B11" s="32"/>
      <c r="C11" s="35"/>
      <c r="D11" s="17">
        <v>5</v>
      </c>
      <c r="E11" s="18">
        <f t="shared" si="1"/>
        <v>16</v>
      </c>
      <c r="F11" s="17">
        <v>9</v>
      </c>
      <c r="G11" s="18">
        <f t="shared" si="3"/>
        <v>12</v>
      </c>
      <c r="H11" s="7">
        <v>5</v>
      </c>
      <c r="I11" s="18">
        <f t="shared" si="4"/>
        <v>16</v>
      </c>
      <c r="J11" s="21">
        <f t="shared" si="2"/>
        <v>44</v>
      </c>
    </row>
    <row r="12" spans="1:10" ht="15">
      <c r="A12" s="40" t="s">
        <v>12</v>
      </c>
      <c r="B12" s="32">
        <v>9</v>
      </c>
      <c r="C12" s="35">
        <f>VLOOKUP(B12,points_table,2)</f>
        <v>12</v>
      </c>
      <c r="D12" s="17">
        <v>12</v>
      </c>
      <c r="E12" s="18">
        <f t="shared" si="1"/>
        <v>9</v>
      </c>
      <c r="F12" s="17">
        <v>8</v>
      </c>
      <c r="G12" s="18">
        <f t="shared" si="3"/>
        <v>13</v>
      </c>
      <c r="H12" s="7">
        <v>12</v>
      </c>
      <c r="I12" s="18">
        <f t="shared" si="4"/>
        <v>9</v>
      </c>
      <c r="J12" s="21">
        <f t="shared" si="2"/>
        <v>43</v>
      </c>
    </row>
    <row r="13" spans="1:12" ht="15">
      <c r="A13" s="40" t="s">
        <v>49</v>
      </c>
      <c r="B13" s="32">
        <v>8</v>
      </c>
      <c r="C13" s="35">
        <f>VLOOKUP(B13,points_table,2)</f>
        <v>13</v>
      </c>
      <c r="D13" s="19">
        <v>13</v>
      </c>
      <c r="E13" s="18">
        <f t="shared" si="1"/>
        <v>8</v>
      </c>
      <c r="F13" s="17"/>
      <c r="G13" s="18"/>
      <c r="H13" s="7">
        <v>6</v>
      </c>
      <c r="I13" s="18">
        <f t="shared" si="4"/>
        <v>15</v>
      </c>
      <c r="J13" s="21">
        <f t="shared" si="2"/>
        <v>36</v>
      </c>
      <c r="K13" s="2"/>
      <c r="L13" s="2"/>
    </row>
    <row r="14" spans="1:12" ht="15">
      <c r="A14" s="40" t="s">
        <v>52</v>
      </c>
      <c r="B14" s="32">
        <v>12</v>
      </c>
      <c r="C14" s="35">
        <f>VLOOKUP(B14,points_table,2)</f>
        <v>9</v>
      </c>
      <c r="D14" s="19">
        <v>10</v>
      </c>
      <c r="E14" s="18">
        <f t="shared" si="1"/>
        <v>11</v>
      </c>
      <c r="F14" s="17">
        <v>13</v>
      </c>
      <c r="G14" s="18">
        <f>VLOOKUP(F14,points_table,2)</f>
        <v>8</v>
      </c>
      <c r="H14" s="7"/>
      <c r="I14" s="18"/>
      <c r="J14" s="21">
        <f t="shared" si="2"/>
        <v>28</v>
      </c>
      <c r="K14" s="2"/>
      <c r="L14" s="2"/>
    </row>
    <row r="15" spans="1:12" ht="15">
      <c r="A15" s="40" t="s">
        <v>51</v>
      </c>
      <c r="B15" s="32">
        <v>11</v>
      </c>
      <c r="C15" s="35">
        <f>VLOOKUP(B15,points_table,2)</f>
        <v>10</v>
      </c>
      <c r="D15" s="17"/>
      <c r="E15" s="18"/>
      <c r="F15" s="17">
        <v>14</v>
      </c>
      <c r="G15" s="18">
        <f>VLOOKUP(F15,points_table,2)</f>
        <v>7</v>
      </c>
      <c r="H15" s="7">
        <v>10</v>
      </c>
      <c r="I15" s="18">
        <f>VLOOKUP(H15,points_table,2)</f>
        <v>11</v>
      </c>
      <c r="J15" s="21">
        <f t="shared" si="2"/>
        <v>28</v>
      </c>
      <c r="K15" s="2"/>
      <c r="L15" s="2"/>
    </row>
    <row r="16" spans="1:12" ht="15">
      <c r="A16" s="40" t="s">
        <v>55</v>
      </c>
      <c r="B16" s="32">
        <v>15</v>
      </c>
      <c r="C16" s="35">
        <f>VLOOKUP(B16,points_table,2)</f>
        <v>6</v>
      </c>
      <c r="D16" s="19">
        <v>11</v>
      </c>
      <c r="E16" s="18">
        <f>VLOOKUP(D16,points_table,2)</f>
        <v>10</v>
      </c>
      <c r="F16" s="17"/>
      <c r="G16" s="18"/>
      <c r="H16" s="7">
        <v>11</v>
      </c>
      <c r="I16" s="18">
        <f>VLOOKUP(H16,points_table,2)</f>
        <v>10</v>
      </c>
      <c r="J16" s="21">
        <f t="shared" si="2"/>
        <v>26</v>
      </c>
      <c r="K16" s="2"/>
      <c r="L16" s="2"/>
    </row>
    <row r="17" spans="1:12" ht="15">
      <c r="A17" s="41" t="s">
        <v>103</v>
      </c>
      <c r="B17" s="32"/>
      <c r="C17" s="35"/>
      <c r="D17" s="17"/>
      <c r="E17" s="18"/>
      <c r="F17" s="17">
        <v>6</v>
      </c>
      <c r="G17" s="18">
        <f>VLOOKUP(F17,points_table,2)</f>
        <v>15</v>
      </c>
      <c r="H17" s="7"/>
      <c r="I17" s="18"/>
      <c r="J17" s="21">
        <f t="shared" si="2"/>
        <v>15</v>
      </c>
      <c r="K17" s="2"/>
      <c r="L17" s="2"/>
    </row>
    <row r="18" spans="1:12" ht="15">
      <c r="A18" s="40" t="s">
        <v>48</v>
      </c>
      <c r="B18" s="32">
        <v>7</v>
      </c>
      <c r="C18" s="35">
        <f>VLOOKUP(B18,points_table,2)</f>
        <v>14</v>
      </c>
      <c r="D18" s="17"/>
      <c r="E18" s="18"/>
      <c r="F18" s="17"/>
      <c r="G18" s="18"/>
      <c r="H18" s="7"/>
      <c r="I18" s="18"/>
      <c r="J18" s="21">
        <f t="shared" si="2"/>
        <v>14</v>
      </c>
      <c r="K18" s="2"/>
      <c r="L18" s="2"/>
    </row>
    <row r="19" spans="1:12" ht="15">
      <c r="A19" s="40" t="s">
        <v>80</v>
      </c>
      <c r="B19" s="32"/>
      <c r="C19" s="35"/>
      <c r="D19" s="19">
        <v>7</v>
      </c>
      <c r="E19" s="18">
        <f>VLOOKUP(D19,points_table,2)</f>
        <v>14</v>
      </c>
      <c r="F19" s="17"/>
      <c r="G19" s="18"/>
      <c r="H19" s="7"/>
      <c r="I19" s="18"/>
      <c r="J19" s="21">
        <f t="shared" si="2"/>
        <v>14</v>
      </c>
      <c r="K19" s="2"/>
      <c r="L19" s="2"/>
    </row>
    <row r="20" spans="1:12" ht="15">
      <c r="A20" s="41" t="s">
        <v>107</v>
      </c>
      <c r="B20" s="32"/>
      <c r="C20" s="35"/>
      <c r="D20" s="17"/>
      <c r="E20" s="18"/>
      <c r="F20" s="19">
        <v>15</v>
      </c>
      <c r="G20" s="18">
        <f>VLOOKUP(F20,points_table,2)</f>
        <v>6</v>
      </c>
      <c r="H20" s="7">
        <v>14</v>
      </c>
      <c r="I20" s="18">
        <f>VLOOKUP(H20,points_table,2)</f>
        <v>7</v>
      </c>
      <c r="J20" s="21">
        <f t="shared" si="2"/>
        <v>13</v>
      </c>
      <c r="K20" s="2"/>
      <c r="L20" s="2"/>
    </row>
    <row r="21" spans="1:12" ht="15">
      <c r="A21" s="42" t="s">
        <v>121</v>
      </c>
      <c r="B21" s="32"/>
      <c r="C21" s="35"/>
      <c r="D21" s="19"/>
      <c r="E21" s="18"/>
      <c r="F21" s="17"/>
      <c r="G21" s="18"/>
      <c r="H21" s="7">
        <v>8</v>
      </c>
      <c r="I21" s="18">
        <f>VLOOKUP(H21,points_table,2)</f>
        <v>13</v>
      </c>
      <c r="J21" s="21">
        <f t="shared" si="2"/>
        <v>13</v>
      </c>
      <c r="K21" s="2"/>
      <c r="L21" s="2"/>
    </row>
    <row r="22" spans="1:12" ht="15">
      <c r="A22" s="42" t="s">
        <v>81</v>
      </c>
      <c r="B22" s="32"/>
      <c r="C22" s="35"/>
      <c r="D22" s="17">
        <v>9</v>
      </c>
      <c r="E22" s="18">
        <f>VLOOKUP(D22,points_table,2)</f>
        <v>12</v>
      </c>
      <c r="F22" s="17"/>
      <c r="G22" s="18"/>
      <c r="H22" s="7"/>
      <c r="I22" s="18"/>
      <c r="J22" s="21">
        <f t="shared" si="2"/>
        <v>12</v>
      </c>
      <c r="K22" s="2"/>
      <c r="L22" s="2"/>
    </row>
    <row r="23" spans="1:12" ht="15">
      <c r="A23" s="40" t="s">
        <v>50</v>
      </c>
      <c r="B23" s="32">
        <v>10</v>
      </c>
      <c r="C23" s="35">
        <f>VLOOKUP(B23,points_table,2)</f>
        <v>11</v>
      </c>
      <c r="D23" s="17"/>
      <c r="E23" s="18"/>
      <c r="F23" s="17"/>
      <c r="G23" s="18"/>
      <c r="H23" s="7"/>
      <c r="I23" s="18"/>
      <c r="J23" s="21">
        <f t="shared" si="2"/>
        <v>11</v>
      </c>
      <c r="K23" s="2"/>
      <c r="L23" s="2"/>
    </row>
    <row r="24" spans="1:12" ht="15">
      <c r="A24" s="42" t="s">
        <v>104</v>
      </c>
      <c r="B24" s="32"/>
      <c r="C24" s="35"/>
      <c r="D24" s="19"/>
      <c r="E24" s="18"/>
      <c r="F24" s="17">
        <v>10</v>
      </c>
      <c r="G24" s="18">
        <f>VLOOKUP(F24,points_table,2)</f>
        <v>11</v>
      </c>
      <c r="H24" s="7"/>
      <c r="I24" s="18"/>
      <c r="J24" s="21">
        <f t="shared" si="2"/>
        <v>11</v>
      </c>
      <c r="K24" s="2"/>
      <c r="L24" s="2"/>
    </row>
    <row r="25" spans="1:12" ht="15">
      <c r="A25" s="41" t="s">
        <v>105</v>
      </c>
      <c r="B25" s="32"/>
      <c r="C25" s="35"/>
      <c r="D25" s="17"/>
      <c r="E25" s="18"/>
      <c r="F25" s="17">
        <v>11</v>
      </c>
      <c r="G25" s="18">
        <f>VLOOKUP(F25,points_table,2)</f>
        <v>10</v>
      </c>
      <c r="H25" s="7"/>
      <c r="I25" s="18"/>
      <c r="J25" s="21">
        <f t="shared" si="2"/>
        <v>10</v>
      </c>
      <c r="K25" s="2"/>
      <c r="L25" s="2"/>
    </row>
    <row r="26" spans="1:12" ht="15">
      <c r="A26" s="40" t="s">
        <v>57</v>
      </c>
      <c r="B26" s="32">
        <v>17</v>
      </c>
      <c r="C26" s="35">
        <f>VLOOKUP(B26,points_table,2)</f>
        <v>4</v>
      </c>
      <c r="D26" s="7"/>
      <c r="E26" s="18"/>
      <c r="F26" s="7"/>
      <c r="G26" s="18"/>
      <c r="H26" s="7">
        <v>15</v>
      </c>
      <c r="I26" s="18">
        <f>VLOOKUP(H26,points_table,2)</f>
        <v>6</v>
      </c>
      <c r="J26" s="21">
        <f t="shared" si="2"/>
        <v>10</v>
      </c>
      <c r="K26" s="2"/>
      <c r="L26" s="2"/>
    </row>
    <row r="27" spans="1:12" ht="15">
      <c r="A27" s="42" t="s">
        <v>106</v>
      </c>
      <c r="B27" s="32"/>
      <c r="C27" s="35"/>
      <c r="D27" s="19"/>
      <c r="E27" s="18"/>
      <c r="F27" s="17">
        <v>12</v>
      </c>
      <c r="G27" s="18">
        <f>VLOOKUP(F27,points_table,2)</f>
        <v>9</v>
      </c>
      <c r="H27" s="7"/>
      <c r="I27" s="18"/>
      <c r="J27" s="21">
        <f t="shared" si="2"/>
        <v>9</v>
      </c>
      <c r="K27" s="2"/>
      <c r="L27" s="2"/>
    </row>
    <row r="28" spans="1:12" ht="15">
      <c r="A28" s="40" t="s">
        <v>53</v>
      </c>
      <c r="B28" s="32">
        <v>13</v>
      </c>
      <c r="C28" s="35">
        <f>VLOOKUP(B28,points_table,2)</f>
        <v>8</v>
      </c>
      <c r="D28" s="17"/>
      <c r="E28" s="18"/>
      <c r="F28" s="17"/>
      <c r="G28" s="18"/>
      <c r="H28" s="7"/>
      <c r="I28" s="18"/>
      <c r="J28" s="21">
        <f t="shared" si="2"/>
        <v>8</v>
      </c>
      <c r="K28" s="2"/>
      <c r="L28" s="2"/>
    </row>
    <row r="29" spans="1:12" ht="15">
      <c r="A29" s="42" t="s">
        <v>122</v>
      </c>
      <c r="B29" s="32"/>
      <c r="C29" s="35"/>
      <c r="D29" s="19"/>
      <c r="E29" s="18"/>
      <c r="F29" s="17"/>
      <c r="G29" s="18"/>
      <c r="H29" s="7">
        <v>13</v>
      </c>
      <c r="I29" s="18">
        <f>VLOOKUP(H29,points_table,2)</f>
        <v>8</v>
      </c>
      <c r="J29" s="21">
        <f t="shared" si="2"/>
        <v>8</v>
      </c>
      <c r="K29" s="2"/>
      <c r="L29" s="2"/>
    </row>
    <row r="30" spans="1:12" ht="15">
      <c r="A30" s="40" t="s">
        <v>54</v>
      </c>
      <c r="B30" s="32">
        <v>14</v>
      </c>
      <c r="C30" s="35">
        <f>VLOOKUP(B30,points_table,2)</f>
        <v>7</v>
      </c>
      <c r="D30" s="19"/>
      <c r="E30" s="18"/>
      <c r="F30" s="17"/>
      <c r="G30" s="18"/>
      <c r="H30" s="7"/>
      <c r="I30" s="18"/>
      <c r="J30" s="21">
        <f t="shared" si="2"/>
        <v>7</v>
      </c>
      <c r="K30" s="2"/>
      <c r="L30" s="2"/>
    </row>
    <row r="31" spans="1:12" ht="15">
      <c r="A31" s="41" t="s">
        <v>82</v>
      </c>
      <c r="B31" s="33"/>
      <c r="C31" s="14"/>
      <c r="D31" s="7">
        <v>14</v>
      </c>
      <c r="E31" s="18">
        <f>VLOOKUP(D31,points_table,2)</f>
        <v>7</v>
      </c>
      <c r="F31" s="7"/>
      <c r="G31" s="18"/>
      <c r="H31" s="7"/>
      <c r="I31" s="18"/>
      <c r="J31" s="21">
        <f t="shared" si="2"/>
        <v>7</v>
      </c>
      <c r="K31" s="2"/>
      <c r="L31" s="2"/>
    </row>
    <row r="32" spans="1:12" ht="15">
      <c r="A32" s="42" t="s">
        <v>83</v>
      </c>
      <c r="B32" s="32"/>
      <c r="C32" s="35"/>
      <c r="D32" s="19">
        <v>15</v>
      </c>
      <c r="E32" s="18">
        <f>VLOOKUP(D32,points_table,2)</f>
        <v>6</v>
      </c>
      <c r="F32" s="17"/>
      <c r="G32" s="18"/>
      <c r="H32" s="7"/>
      <c r="I32" s="18"/>
      <c r="J32" s="21">
        <f t="shared" si="2"/>
        <v>6</v>
      </c>
      <c r="K32" s="2"/>
      <c r="L32" s="2"/>
    </row>
    <row r="33" spans="1:12" ht="15">
      <c r="A33" s="40" t="s">
        <v>56</v>
      </c>
      <c r="B33" s="32">
        <v>16</v>
      </c>
      <c r="C33" s="35">
        <f>VLOOKUP(B33,points_table,2)</f>
        <v>5</v>
      </c>
      <c r="D33" s="17"/>
      <c r="E33" s="18"/>
      <c r="F33" s="17"/>
      <c r="G33" s="18"/>
      <c r="H33" s="7"/>
      <c r="I33" s="18"/>
      <c r="J33" s="21">
        <f t="shared" si="2"/>
        <v>5</v>
      </c>
      <c r="K33" s="2"/>
      <c r="L33" s="2"/>
    </row>
    <row r="34" spans="1:12" ht="15">
      <c r="A34" s="41" t="s">
        <v>84</v>
      </c>
      <c r="B34" s="32"/>
      <c r="C34" s="35"/>
      <c r="D34" s="17">
        <v>16</v>
      </c>
      <c r="E34" s="18">
        <f>VLOOKUP(D34,points_table,2)</f>
        <v>5</v>
      </c>
      <c r="F34" s="17"/>
      <c r="G34" s="18"/>
      <c r="H34" s="7"/>
      <c r="I34" s="18"/>
      <c r="J34" s="21">
        <f t="shared" si="2"/>
        <v>5</v>
      </c>
      <c r="K34" s="2"/>
      <c r="L34" s="2"/>
    </row>
    <row r="35" spans="1:12" ht="15">
      <c r="A35" s="42" t="s">
        <v>108</v>
      </c>
      <c r="B35" s="32"/>
      <c r="C35" s="35"/>
      <c r="D35" s="19"/>
      <c r="E35" s="18"/>
      <c r="F35" s="17">
        <v>16</v>
      </c>
      <c r="G35" s="18">
        <f>VLOOKUP(F35,points_table,2)</f>
        <v>5</v>
      </c>
      <c r="H35" s="7"/>
      <c r="I35" s="18"/>
      <c r="J35" s="21">
        <f t="shared" si="2"/>
        <v>5</v>
      </c>
      <c r="K35" s="2"/>
      <c r="L35" s="2"/>
    </row>
    <row r="36" spans="1:12" ht="15">
      <c r="A36" s="42" t="s">
        <v>123</v>
      </c>
      <c r="B36" s="32"/>
      <c r="C36" s="35"/>
      <c r="D36" s="19"/>
      <c r="E36" s="18"/>
      <c r="F36" s="17"/>
      <c r="G36" s="18"/>
      <c r="H36" s="7">
        <v>16</v>
      </c>
      <c r="I36" s="18">
        <f>VLOOKUP(H36,points_table,2)</f>
        <v>5</v>
      </c>
      <c r="J36" s="21">
        <f t="shared" si="2"/>
        <v>5</v>
      </c>
      <c r="K36" s="2"/>
      <c r="L36" s="2"/>
    </row>
    <row r="37" spans="1:12" ht="15">
      <c r="A37" s="42" t="s">
        <v>124</v>
      </c>
      <c r="B37" s="32"/>
      <c r="C37" s="35"/>
      <c r="D37" s="19"/>
      <c r="E37" s="18"/>
      <c r="F37" s="17"/>
      <c r="G37" s="18"/>
      <c r="H37" s="7">
        <v>17</v>
      </c>
      <c r="I37" s="18">
        <f>VLOOKUP(H37,points_table,2)</f>
        <v>4</v>
      </c>
      <c r="J37" s="21">
        <f t="shared" si="2"/>
        <v>4</v>
      </c>
      <c r="K37" s="2"/>
      <c r="L37" s="2"/>
    </row>
    <row r="38" spans="1:12" ht="15">
      <c r="A38" s="42" t="s">
        <v>85</v>
      </c>
      <c r="B38" s="32"/>
      <c r="C38" s="35"/>
      <c r="D38" s="19">
        <v>17</v>
      </c>
      <c r="E38" s="18">
        <f>VLOOKUP(D38,points_table,2)</f>
        <v>4</v>
      </c>
      <c r="F38" s="17"/>
      <c r="G38" s="18"/>
      <c r="H38" s="7"/>
      <c r="I38" s="18"/>
      <c r="J38" s="21">
        <f t="shared" si="2"/>
        <v>4</v>
      </c>
      <c r="K38" s="2"/>
      <c r="L38" s="2"/>
    </row>
    <row r="39" spans="1:12" ht="15">
      <c r="A39" s="41" t="s">
        <v>109</v>
      </c>
      <c r="B39" s="32"/>
      <c r="C39" s="35"/>
      <c r="D39" s="17"/>
      <c r="E39" s="18"/>
      <c r="F39" s="17">
        <v>17</v>
      </c>
      <c r="G39" s="18">
        <f>VLOOKUP(F39,points_table,2)</f>
        <v>4</v>
      </c>
      <c r="H39" s="7"/>
      <c r="I39" s="18"/>
      <c r="J39" s="21">
        <f t="shared" si="2"/>
        <v>4</v>
      </c>
      <c r="K39" s="2"/>
      <c r="L39" s="2"/>
    </row>
    <row r="40" spans="1:12" ht="15">
      <c r="A40" s="41" t="s">
        <v>110</v>
      </c>
      <c r="B40" s="32"/>
      <c r="C40" s="35"/>
      <c r="D40" s="17"/>
      <c r="E40" s="18"/>
      <c r="F40" s="19">
        <v>18</v>
      </c>
      <c r="G40" s="18">
        <f>VLOOKUP(F40,points_table,2)</f>
        <v>3</v>
      </c>
      <c r="H40" s="7">
        <v>20</v>
      </c>
      <c r="I40" s="18">
        <f>VLOOKUP(H40,points_table,2)</f>
        <v>1</v>
      </c>
      <c r="J40" s="21">
        <f t="shared" si="2"/>
        <v>4</v>
      </c>
      <c r="K40" s="2"/>
      <c r="L40" s="2"/>
    </row>
    <row r="41" spans="1:12" ht="15">
      <c r="A41" s="42" t="s">
        <v>125</v>
      </c>
      <c r="B41" s="32"/>
      <c r="C41" s="35"/>
      <c r="D41" s="19"/>
      <c r="E41" s="18"/>
      <c r="F41" s="17"/>
      <c r="G41" s="18"/>
      <c r="H41" s="7">
        <v>18</v>
      </c>
      <c r="I41" s="18">
        <f>VLOOKUP(H41,points_table,2)</f>
        <v>3</v>
      </c>
      <c r="J41" s="21">
        <f t="shared" si="2"/>
        <v>3</v>
      </c>
      <c r="K41" s="2"/>
      <c r="L41" s="2"/>
    </row>
    <row r="42" spans="1:12" ht="15">
      <c r="A42" s="40" t="s">
        <v>58</v>
      </c>
      <c r="B42" s="32">
        <v>18</v>
      </c>
      <c r="C42" s="35">
        <f>VLOOKUP(B42,points_table,2)</f>
        <v>3</v>
      </c>
      <c r="D42" s="17"/>
      <c r="E42" s="18"/>
      <c r="F42" s="17"/>
      <c r="G42" s="18"/>
      <c r="H42" s="7"/>
      <c r="I42" s="18"/>
      <c r="J42" s="21">
        <f t="shared" si="2"/>
        <v>3</v>
      </c>
      <c r="K42" s="2"/>
      <c r="L42" s="2"/>
    </row>
    <row r="43" spans="1:12" ht="15">
      <c r="A43" s="42" t="s">
        <v>126</v>
      </c>
      <c r="B43" s="32"/>
      <c r="C43" s="35"/>
      <c r="D43" s="19"/>
      <c r="E43" s="18"/>
      <c r="F43" s="17"/>
      <c r="G43" s="18"/>
      <c r="H43" s="7">
        <v>19</v>
      </c>
      <c r="I43" s="18">
        <f>VLOOKUP(H43,points_table,2)</f>
        <v>2</v>
      </c>
      <c r="J43" s="21">
        <f t="shared" si="2"/>
        <v>2</v>
      </c>
      <c r="K43" s="2"/>
      <c r="L43" s="2"/>
    </row>
    <row r="44" spans="1:12" ht="15">
      <c r="A44" s="42" t="s">
        <v>111</v>
      </c>
      <c r="B44" s="32"/>
      <c r="C44" s="35"/>
      <c r="D44" s="19"/>
      <c r="E44" s="18"/>
      <c r="F44" s="17">
        <v>19</v>
      </c>
      <c r="G44" s="18">
        <f>VLOOKUP(F44,points_table,2)</f>
        <v>2</v>
      </c>
      <c r="H44" s="7"/>
      <c r="I44" s="18"/>
      <c r="J44" s="21">
        <f t="shared" si="2"/>
        <v>2</v>
      </c>
      <c r="K44" s="2"/>
      <c r="L44" s="2"/>
    </row>
    <row r="45" spans="1:12" ht="15">
      <c r="A45" s="41" t="s">
        <v>112</v>
      </c>
      <c r="B45" s="32"/>
      <c r="C45" s="35"/>
      <c r="D45" s="17"/>
      <c r="E45" s="18"/>
      <c r="F45" s="17">
        <v>20</v>
      </c>
      <c r="G45" s="18">
        <f>VLOOKUP(F45,points_table,2)</f>
        <v>1</v>
      </c>
      <c r="H45" s="7"/>
      <c r="I45" s="18"/>
      <c r="J45" s="21">
        <f t="shared" si="2"/>
        <v>1</v>
      </c>
      <c r="K45" s="2"/>
      <c r="L45" s="2"/>
    </row>
    <row r="46" spans="1:12" ht="15.75" thickBot="1">
      <c r="A46" s="43" t="s">
        <v>127</v>
      </c>
      <c r="B46" s="39"/>
      <c r="C46" s="36"/>
      <c r="D46" s="26"/>
      <c r="E46" s="20"/>
      <c r="F46" s="52"/>
      <c r="G46" s="20"/>
      <c r="H46" s="9">
        <v>21</v>
      </c>
      <c r="I46" s="20">
        <v>0</v>
      </c>
      <c r="J46" s="23">
        <f t="shared" si="2"/>
        <v>0</v>
      </c>
      <c r="K46" s="2"/>
      <c r="L46" s="2"/>
    </row>
    <row r="47" spans="1:12" ht="15">
      <c r="A47" s="25"/>
      <c r="B47" s="27"/>
      <c r="C47" s="27"/>
      <c r="D47" s="27"/>
      <c r="E47" s="27"/>
      <c r="F47" s="28"/>
      <c r="G47" s="27"/>
      <c r="H47" s="2"/>
      <c r="I47" s="27"/>
      <c r="J47" s="27"/>
      <c r="K47" s="2"/>
      <c r="L47" s="2"/>
    </row>
    <row r="48" spans="1:12" ht="15">
      <c r="A48" s="25"/>
      <c r="B48" s="27"/>
      <c r="C48" s="27"/>
      <c r="D48" s="27"/>
      <c r="E48" s="27"/>
      <c r="F48" s="27"/>
      <c r="G48" s="27"/>
      <c r="H48" s="2"/>
      <c r="I48" s="27"/>
      <c r="J48" s="27"/>
      <c r="K48" s="2"/>
      <c r="L48" s="2"/>
    </row>
    <row r="49" spans="1:12" ht="15">
      <c r="A49" s="25"/>
      <c r="B49" s="2"/>
      <c r="C49" s="2"/>
      <c r="D49" s="2"/>
      <c r="E49" s="2"/>
      <c r="F49" s="2"/>
      <c r="G49" s="2"/>
      <c r="H49" s="29"/>
      <c r="I49" s="27"/>
      <c r="J49" s="27"/>
      <c r="K49" s="2"/>
      <c r="L49" s="2"/>
    </row>
    <row r="50" spans="1:12" ht="15">
      <c r="A50" s="25"/>
      <c r="B50" s="27"/>
      <c r="C50" s="27"/>
      <c r="D50" s="27"/>
      <c r="E50" s="27"/>
      <c r="F50" s="27"/>
      <c r="G50" s="27"/>
      <c r="H50" s="2"/>
      <c r="I50" s="27"/>
      <c r="J50" s="27"/>
      <c r="K50" s="2"/>
      <c r="L50" s="2"/>
    </row>
    <row r="51" spans="1:12" ht="15">
      <c r="A51" s="25"/>
      <c r="B51" s="2"/>
      <c r="C51" s="2"/>
      <c r="D51" s="2"/>
      <c r="E51" s="2"/>
      <c r="F51" s="2"/>
      <c r="G51" s="2"/>
      <c r="H51" s="29"/>
      <c r="I51" s="27"/>
      <c r="J51" s="27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sheetProtection/>
  <mergeCells count="4">
    <mergeCell ref="H3:I3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3">
      <selection activeCell="A2" sqref="A2:B2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25</v>
      </c>
    </row>
    <row r="3" spans="1:2" ht="12.75">
      <c r="A3">
        <v>2</v>
      </c>
      <c r="B3">
        <v>22</v>
      </c>
    </row>
    <row r="4" spans="1:2" ht="12.75">
      <c r="A4">
        <v>3</v>
      </c>
      <c r="B4">
        <v>20</v>
      </c>
    </row>
    <row r="5" spans="1:2" ht="12.75">
      <c r="A5">
        <v>4</v>
      </c>
      <c r="B5">
        <v>17</v>
      </c>
    </row>
    <row r="6" spans="1:2" ht="12.75">
      <c r="A6">
        <v>5</v>
      </c>
      <c r="B6">
        <v>16</v>
      </c>
    </row>
    <row r="7" spans="1:2" ht="12.75">
      <c r="A7">
        <v>6</v>
      </c>
      <c r="B7">
        <v>15</v>
      </c>
    </row>
    <row r="8" spans="1:2" ht="12.75">
      <c r="A8">
        <v>7</v>
      </c>
      <c r="B8">
        <v>14</v>
      </c>
    </row>
    <row r="9" spans="1:2" ht="12.75">
      <c r="A9">
        <v>8</v>
      </c>
      <c r="B9">
        <v>13</v>
      </c>
    </row>
    <row r="10" spans="1:2" ht="12.75">
      <c r="A10">
        <v>9</v>
      </c>
      <c r="B10">
        <v>12</v>
      </c>
    </row>
    <row r="11" spans="1:2" ht="12.75">
      <c r="A11">
        <v>10</v>
      </c>
      <c r="B11">
        <v>11</v>
      </c>
    </row>
    <row r="12" spans="1:2" ht="12.75">
      <c r="A12">
        <v>11</v>
      </c>
      <c r="B12">
        <v>10</v>
      </c>
    </row>
    <row r="13" spans="1:2" ht="12.75">
      <c r="A13">
        <v>12</v>
      </c>
      <c r="B13">
        <v>9</v>
      </c>
    </row>
    <row r="14" spans="1:2" ht="12.75">
      <c r="A14">
        <v>13</v>
      </c>
      <c r="B14">
        <v>8</v>
      </c>
    </row>
    <row r="15" spans="1:2" ht="12.75">
      <c r="A15">
        <v>14</v>
      </c>
      <c r="B15">
        <v>7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5</v>
      </c>
    </row>
    <row r="18" spans="1:2" ht="12.75">
      <c r="A18">
        <v>17</v>
      </c>
      <c r="B18">
        <v>4</v>
      </c>
    </row>
    <row r="19" spans="1:2" ht="12.75">
      <c r="A19">
        <v>18</v>
      </c>
      <c r="B19">
        <v>3</v>
      </c>
    </row>
    <row r="20" spans="1:2" ht="12.75">
      <c r="A20">
        <v>19</v>
      </c>
      <c r="B20">
        <v>2</v>
      </c>
    </row>
    <row r="21" spans="1:2" ht="12.75">
      <c r="A21">
        <v>20</v>
      </c>
      <c r="B2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1996-10-14T23:33:28Z</dcterms:created>
  <dcterms:modified xsi:type="dcterms:W3CDTF">2011-12-19T07:53:54Z</dcterms:modified>
  <cp:category/>
  <cp:version/>
  <cp:contentType/>
  <cp:contentStatus/>
</cp:coreProperties>
</file>